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DE FUNCIONES/CLASE 6 FUCION SUMAR.SI.CONJUNTO/"/>
    </mc:Choice>
  </mc:AlternateContent>
  <xr:revisionPtr revIDLastSave="10" documentId="8_{CD815F44-1858-4181-8BB0-A11739D1F202}" xr6:coauthVersionLast="47" xr6:coauthVersionMax="47" xr10:uidLastSave="{EA7ABB54-EDEB-4CB1-B7FC-C9D22462A30F}"/>
  <bookViews>
    <workbookView xWindow="19725" yWindow="5895" windowWidth="4125" windowHeight="8085" tabRatio="746" xr2:uid="{00000000-000D-0000-FFFF-FFFF00000000}"/>
  </bookViews>
  <sheets>
    <sheet name="Cuenta Resultados" sheetId="4" r:id="rId1"/>
    <sheet name="Facturas 20" sheetId="1" r:id="rId2"/>
    <sheet name="Gastos 20" sheetId="10" r:id="rId3"/>
  </sheets>
  <definedNames>
    <definedName name="_xlnm._FilterDatabase" localSheetId="1" hidden="1">'Facturas 20'!$A$1:$P$365</definedName>
    <definedName name="_xlnm._FilterDatabase" localSheetId="2" hidden="1">'Gastos 20'!$A$1:$F$121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3" i="4" l="1"/>
  <c r="AG4" i="4" s="1"/>
  <c r="AH3" i="4"/>
  <c r="AH4" i="4" s="1"/>
  <c r="AI3" i="4"/>
  <c r="AI4" i="4" s="1"/>
  <c r="AJ3" i="4"/>
  <c r="AJ4" i="4" s="1"/>
  <c r="AK3" i="4"/>
  <c r="AK4" i="4" s="1"/>
  <c r="AL3" i="4"/>
  <c r="AL4" i="4" s="1"/>
  <c r="AM3" i="4"/>
  <c r="AM4" i="4" s="1"/>
  <c r="AN3" i="4"/>
  <c r="AN4" i="4" s="1"/>
  <c r="AO3" i="4"/>
  <c r="AO4" i="4" s="1"/>
  <c r="AP3" i="4"/>
  <c r="AP4" i="4" s="1"/>
  <c r="AQ3" i="4"/>
  <c r="AQ4" i="4" s="1"/>
  <c r="AF3" i="4"/>
  <c r="AF4" i="4" s="1"/>
  <c r="E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2" i="10"/>
  <c r="P365" i="1" l="1"/>
  <c r="O365" i="1"/>
  <c r="P364" i="1"/>
  <c r="O364" i="1"/>
  <c r="P363" i="1"/>
  <c r="O363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3" i="1"/>
  <c r="O353" i="1"/>
  <c r="P352" i="1"/>
  <c r="O352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2" i="1"/>
  <c r="O342" i="1"/>
  <c r="P341" i="1"/>
  <c r="O341" i="1"/>
  <c r="P340" i="1"/>
  <c r="O340" i="1"/>
  <c r="P339" i="1"/>
  <c r="O339" i="1"/>
  <c r="P338" i="1"/>
  <c r="O338" i="1"/>
  <c r="P337" i="1"/>
  <c r="O337" i="1"/>
  <c r="P336" i="1"/>
  <c r="O336" i="1"/>
  <c r="P335" i="1"/>
  <c r="O335" i="1"/>
  <c r="P334" i="1"/>
  <c r="O334" i="1"/>
  <c r="P333" i="1"/>
  <c r="O333" i="1"/>
  <c r="P332" i="1"/>
  <c r="O332" i="1"/>
  <c r="P331" i="1"/>
  <c r="O331" i="1"/>
  <c r="P330" i="1"/>
  <c r="O330" i="1"/>
  <c r="P329" i="1"/>
  <c r="O329" i="1"/>
  <c r="P328" i="1"/>
  <c r="O328" i="1"/>
  <c r="P327" i="1"/>
  <c r="O327" i="1"/>
  <c r="P326" i="1"/>
  <c r="O326" i="1"/>
  <c r="P325" i="1"/>
  <c r="O325" i="1"/>
  <c r="P324" i="1"/>
  <c r="O324" i="1"/>
  <c r="P323" i="1"/>
  <c r="O323" i="1"/>
  <c r="P322" i="1"/>
  <c r="O322" i="1"/>
  <c r="P321" i="1"/>
  <c r="O321" i="1"/>
  <c r="P320" i="1"/>
  <c r="O320" i="1"/>
  <c r="P319" i="1"/>
  <c r="O319" i="1"/>
  <c r="P318" i="1"/>
  <c r="O318" i="1"/>
  <c r="P317" i="1"/>
  <c r="O317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7" i="1"/>
  <c r="O307" i="1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S5" i="4" s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N14" i="4"/>
  <c r="N13" i="4"/>
  <c r="M11" i="4"/>
  <c r="J11" i="4"/>
  <c r="N12" i="4"/>
  <c r="N10" i="4"/>
  <c r="M5" i="4"/>
  <c r="M7" i="4" s="1"/>
  <c r="M8" i="4" s="1"/>
  <c r="J5" i="4"/>
  <c r="J7" i="4" s="1"/>
  <c r="I5" i="4"/>
  <c r="F5" i="4"/>
  <c r="F7" i="4" s="1"/>
  <c r="F8" i="4" s="1"/>
  <c r="C5" i="4"/>
  <c r="N6" i="4"/>
  <c r="N3" i="4"/>
  <c r="N15" i="4"/>
  <c r="F11" i="4"/>
  <c r="L11" i="4"/>
  <c r="K11" i="4"/>
  <c r="I11" i="4"/>
  <c r="H11" i="4"/>
  <c r="G11" i="4"/>
  <c r="E11" i="4"/>
  <c r="D11" i="4"/>
  <c r="C11" i="4"/>
  <c r="L5" i="4"/>
  <c r="L7" i="4" s="1"/>
  <c r="K5" i="4"/>
  <c r="K7" i="4" s="1"/>
  <c r="H5" i="4"/>
  <c r="H7" i="4" s="1"/>
  <c r="H8" i="4" s="1"/>
  <c r="G5" i="4"/>
  <c r="E5" i="4"/>
  <c r="E7" i="4" s="1"/>
  <c r="D5" i="4"/>
  <c r="D7" i="4" s="1"/>
  <c r="C7" i="4"/>
  <c r="C8" i="4" s="1"/>
  <c r="G7" i="4"/>
  <c r="G8" i="4" s="1"/>
  <c r="B5" i="4"/>
  <c r="B7" i="4" s="1"/>
  <c r="B11" i="4"/>
  <c r="N11" i="4" l="1"/>
  <c r="E16" i="4"/>
  <c r="K16" i="4"/>
  <c r="J16" i="4"/>
  <c r="L8" i="4"/>
  <c r="L16" i="4"/>
  <c r="E8" i="4"/>
  <c r="C16" i="4"/>
  <c r="D16" i="4"/>
  <c r="B16" i="4"/>
  <c r="B8" i="4"/>
  <c r="D8" i="4"/>
  <c r="N5" i="4"/>
  <c r="K8" i="4"/>
  <c r="J8" i="4"/>
  <c r="M16" i="4"/>
  <c r="F16" i="4"/>
  <c r="G16" i="4"/>
  <c r="I7" i="4"/>
  <c r="N7" i="4" s="1"/>
  <c r="H16" i="4"/>
  <c r="Z5" i="4"/>
  <c r="R5" i="4" s="1"/>
  <c r="Y5" i="4" s="1"/>
  <c r="X5" i="4" s="1"/>
  <c r="W5" i="4" s="1"/>
  <c r="V5" i="4" s="1"/>
  <c r="U5" i="4" s="1"/>
  <c r="AB5" i="4" s="1"/>
  <c r="T5" i="4" s="1"/>
  <c r="S11" i="4" s="1"/>
  <c r="AA5" i="4" s="1"/>
  <c r="AR3" i="4" l="1"/>
  <c r="I8" i="4"/>
  <c r="I16" i="4"/>
  <c r="N16" i="4"/>
  <c r="AC3" i="4"/>
  <c r="S7" i="4"/>
  <c r="Z11" i="4"/>
  <c r="R11" i="4"/>
  <c r="AC10" i="4"/>
  <c r="V7" i="4"/>
  <c r="AC6" i="4"/>
  <c r="Q5" i="4"/>
  <c r="Y7" i="4"/>
  <c r="V11" i="4"/>
  <c r="AC13" i="4"/>
  <c r="W7" i="4"/>
  <c r="Y11" i="4"/>
  <c r="AA11" i="4"/>
  <c r="R7" i="4"/>
  <c r="AA7" i="4"/>
  <c r="T7" i="4"/>
  <c r="T11" i="4"/>
  <c r="AC15" i="4"/>
  <c r="Z7" i="4"/>
  <c r="AB7" i="4"/>
  <c r="AB11" i="4"/>
  <c r="U11" i="4"/>
  <c r="W11" i="4"/>
  <c r="AC14" i="4"/>
  <c r="U7" i="4"/>
  <c r="Q11" i="4"/>
  <c r="AC12" i="4"/>
  <c r="X7" i="4"/>
  <c r="X11" i="4"/>
  <c r="S8" i="4" l="1"/>
  <c r="Q7" i="4"/>
  <c r="AC5" i="4"/>
  <c r="W8" i="4"/>
  <c r="AB8" i="4"/>
  <c r="AC11" i="4"/>
  <c r="X8" i="4"/>
  <c r="T8" i="4"/>
  <c r="V8" i="4"/>
  <c r="U8" i="4"/>
  <c r="R8" i="4"/>
  <c r="Z8" i="4"/>
  <c r="Y8" i="4"/>
  <c r="AA8" i="4"/>
  <c r="AC7" i="4" l="1"/>
  <c r="Q8" i="4"/>
  <c r="AC16" i="4" l="1"/>
</calcChain>
</file>

<file path=xl/sharedStrings.xml><?xml version="1.0" encoding="utf-8"?>
<sst xmlns="http://schemas.openxmlformats.org/spreadsheetml/2006/main" count="2027" uniqueCount="116">
  <si>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</si>
  <si>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</si>
  <si>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</si>
  <si>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</si>
  <si>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</si>
  <si>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</si>
  <si>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</si>
  <si>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</si>
  <si>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</si>
  <si>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</si>
  <si>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</si>
  <si>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</si>
  <si>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</si>
  <si>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</si>
  <si>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</si>
  <si>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</si>
  <si>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</si>
  <si>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</si>
  <si>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</si>
  <si>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</si>
  <si>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</si>
  <si>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</si>
  <si>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</si>
  <si>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</si>
  <si>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</si>
  <si>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</si>
  <si>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</si>
  <si>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</si>
  <si>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</si>
  <si>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</si>
  <si>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</si>
  <si>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</si>
  <si>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</si>
  <si>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</si>
  <si>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</si>
  <si>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</si>
  <si>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</si>
  <si>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</si>
  <si>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</si>
  <si>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</si>
  <si>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</si>
  <si>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</si>
  <si>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</si>
  <si>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</si>
  <si>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</si>
  <si>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</si>
  <si>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</si>
  <si>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</si>
  <si>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</si>
  <si>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</si>
  <si>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</si>
  <si>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</si>
  <si>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</si>
  <si>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</si>
  <si>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</si>
  <si>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</si>
  <si>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</si>
  <si>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</si>
  <si>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</si>
  <si>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</si>
  <si>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</si>
  <si>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</si>
  <si>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</si>
  <si>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</si>
  <si>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</si>
  <si>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</si>
  <si>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</si>
  <si>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</si>
  <si>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</si>
  <si>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</si>
  <si>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</si>
  <si>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</si>
  <si>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</si>
  <si>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</si>
  <si>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</si>
  <si>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</si>
  <si>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</si>
  <si>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</si>
  <si>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</si>
  <si>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</si>
  <si>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</si>
  <si>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</si>
  <si>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</si>
  <si>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</si>
  <si>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</si>
  <si>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</si>
  <si>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</si>
  <si>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</si>
  <si>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</si>
  <si>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</si>
  <si>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</si>
  <si>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</si>
  <si>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</si>
  <si>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</si>
  <si>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</si>
  <si>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</si>
  <si>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</si>
  <si>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</si>
  <si>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</si>
  <si>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</si>
  <si>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</si>
  <si>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</si>
  <si>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</si>
  <si>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</si>
  <si>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</si>
  <si>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</si>
  <si>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</si>
  <si>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</si>
  <si>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</si>
  <si>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</si>
  <si>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</si>
  <si>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</si>
  <si>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</si>
  <si>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Inferior</t>
  </si>
  <si>
    <t>Superior</t>
  </si>
  <si>
    <t>Presupuesto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</si>
</sst>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14" fontId="0" fillId="0" borderId="0" xfId="0" applyNumberFormat="1"/>
    <xf numFmtId="0" fontId="0" fillId="0" borderId="0" xfId="0" applyNumberFormat="1"/>
    <xf numFmtId="3" fontId="4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4" borderId="6" xfId="0" applyFont="1" applyFill="1" applyBorder="1" applyAlignment="1"/>
    <xf numFmtId="0" fontId="3" fillId="5" borderId="8" xfId="0" applyFont="1" applyFill="1" applyBorder="1" applyAlignment="1"/>
    <xf numFmtId="3" fontId="3" fillId="5" borderId="9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6" xfId="0" applyFont="1" applyFill="1" applyBorder="1" applyAlignment="1"/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6" borderId="5" xfId="0" applyNumberFormat="1" applyFont="1" applyFill="1" applyBorder="1" applyAlignment="1">
      <alignment horizontal="center"/>
    </xf>
    <xf numFmtId="3" fontId="6" fillId="6" borderId="7" xfId="0" applyNumberFormat="1" applyFont="1" applyFill="1" applyBorder="1" applyAlignment="1">
      <alignment horizontal="center"/>
    </xf>
    <xf numFmtId="3" fontId="6" fillId="6" borderId="11" xfId="0" applyNumberFormat="1" applyFont="1" applyFill="1" applyBorder="1" applyAlignment="1">
      <alignment horizontal="center"/>
    </xf>
    <xf numFmtId="0" fontId="6" fillId="3" borderId="3" xfId="0" applyFont="1" applyFill="1" applyBorder="1" applyAlignment="1"/>
    <xf numFmtId="0" fontId="0" fillId="0" borderId="15" xfId="0" applyBorder="1"/>
    <xf numFmtId="0" fontId="0" fillId="0" borderId="16" xfId="0" applyBorder="1"/>
    <xf numFmtId="14" fontId="0" fillId="0" borderId="16" xfId="0" applyNumberFormat="1" applyBorder="1"/>
    <xf numFmtId="4" fontId="0" fillId="0" borderId="17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7" borderId="3" xfId="0" applyFont="1" applyFill="1" applyBorder="1" applyAlignment="1"/>
    <xf numFmtId="3" fontId="6" fillId="7" borderId="4" xfId="0" applyNumberFormat="1" applyFont="1" applyFill="1" applyBorder="1" applyAlignment="1">
      <alignment horizontal="center"/>
    </xf>
    <xf numFmtId="3" fontId="4" fillId="3" borderId="4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14" fontId="0" fillId="8" borderId="16" xfId="0" applyNumberForma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3" fillId="10" borderId="3" xfId="0" applyFont="1" applyFill="1" applyBorder="1" applyAlignment="1"/>
    <xf numFmtId="3" fontId="6" fillId="10" borderId="4" xfId="0" applyNumberFormat="1" applyFont="1" applyFill="1" applyBorder="1" applyAlignment="1">
      <alignment horizontal="center"/>
    </xf>
    <xf numFmtId="3" fontId="6" fillId="11" borderId="5" xfId="0" applyNumberFormat="1" applyFont="1" applyFill="1" applyBorder="1" applyAlignment="1">
      <alignment horizontal="center"/>
    </xf>
    <xf numFmtId="0" fontId="3" fillId="12" borderId="6" xfId="0" applyFont="1" applyFill="1" applyBorder="1" applyAlignment="1"/>
    <xf numFmtId="3" fontId="6" fillId="12" borderId="1" xfId="0" applyNumberFormat="1" applyFont="1" applyFill="1" applyBorder="1" applyAlignment="1">
      <alignment horizontal="center"/>
    </xf>
    <xf numFmtId="3" fontId="6" fillId="13" borderId="7" xfId="0" applyNumberFormat="1" applyFont="1" applyFill="1" applyBorder="1" applyAlignment="1">
      <alignment horizontal="center"/>
    </xf>
    <xf numFmtId="0" fontId="6" fillId="12" borderId="3" xfId="0" applyFont="1" applyFill="1" applyBorder="1" applyAlignment="1"/>
    <xf numFmtId="3" fontId="4" fillId="12" borderId="4" xfId="0" applyNumberFormat="1" applyFont="1" applyFill="1" applyBorder="1" applyAlignment="1">
      <alignment horizontal="center"/>
    </xf>
    <xf numFmtId="3" fontId="6" fillId="13" borderId="11" xfId="0" applyNumberFormat="1" applyFont="1" applyFill="1" applyBorder="1" applyAlignment="1">
      <alignment horizontal="center"/>
    </xf>
    <xf numFmtId="3" fontId="4" fillId="12" borderId="1" xfId="0" applyNumberFormat="1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3" fillId="15" borderId="3" xfId="0" applyFont="1" applyFill="1" applyBorder="1" applyAlignment="1"/>
    <xf numFmtId="3" fontId="6" fillId="15" borderId="4" xfId="0" applyNumberFormat="1" applyFont="1" applyFill="1" applyBorder="1" applyAlignment="1">
      <alignment horizontal="center"/>
    </xf>
    <xf numFmtId="3" fontId="6" fillId="16" borderId="5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17" borderId="14" xfId="0" applyFont="1" applyFill="1" applyBorder="1" applyAlignment="1">
      <alignment horizontal="center"/>
    </xf>
    <xf numFmtId="0" fontId="9" fillId="17" borderId="0" xfId="0" applyFont="1" applyFill="1"/>
    <xf numFmtId="0" fontId="9" fillId="17" borderId="12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/>
    </xf>
    <xf numFmtId="14" fontId="0" fillId="19" borderId="16" xfId="0" applyNumberFormat="1" applyFill="1" applyBorder="1" applyAlignment="1">
      <alignment horizontal="center"/>
    </xf>
    <xf numFmtId="0" fontId="0" fillId="19" borderId="0" xfId="0" applyFill="1"/>
    <xf numFmtId="0" fontId="0" fillId="0" borderId="23" xfId="0" applyBorder="1"/>
    <xf numFmtId="0" fontId="0" fillId="0" borderId="24" xfId="0" applyBorder="1"/>
    <xf numFmtId="0" fontId="5" fillId="18" borderId="21" xfId="0" applyFont="1" applyFill="1" applyBorder="1"/>
    <xf numFmtId="0" fontId="5" fillId="18" borderId="22" xfId="0" applyFont="1" applyFill="1" applyBorder="1"/>
    <xf numFmtId="3" fontId="7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9" fontId="4" fillId="0" borderId="0" xfId="1" applyFont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9" fontId="4" fillId="0" borderId="0" xfId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U16"/>
  <sheetViews>
    <sheetView showGridLines="0" tabSelected="1" topLeftCell="O1" zoomScale="140" zoomScaleNormal="140" workbookViewId="0">
      <selection activeCell="AA17" sqref="AA17"/>
    </sheetView>
  </sheetViews>
  <sheetFormatPr baseColWidth="10" defaultRowHeight="15" outlineLevelCol="1" x14ac:dyDescent="0.25"/>
  <cols>
    <col min="1" max="1" width="23.5703125" hidden="1" customWidth="1" outlineLevel="1"/>
    <col min="2" max="3" width="8.28515625" hidden="1" customWidth="1" outlineLevel="1"/>
    <col min="4" max="5" width="9.28515625" hidden="1" customWidth="1" outlineLevel="1"/>
    <col min="6" max="6" width="8.28515625" hidden="1" customWidth="1" outlineLevel="1"/>
    <col min="7" max="7" width="9.28515625" hidden="1" customWidth="1" outlineLevel="1"/>
    <col min="8" max="8" width="8.28515625" hidden="1" customWidth="1" outlineLevel="1"/>
    <col min="9" max="9" width="9.28515625" hidden="1" customWidth="1" outlineLevel="1"/>
    <col min="10" max="10" width="10.85546875" hidden="1" customWidth="1" outlineLevel="1"/>
    <col min="11" max="11" width="8.28515625" hidden="1" customWidth="1" outlineLevel="1"/>
    <col min="12" max="12" width="10.42578125" hidden="1" customWidth="1" outlineLevel="1"/>
    <col min="13" max="13" width="9.7109375" hidden="1" customWidth="1" outlineLevel="1"/>
    <col min="14" max="14" width="10.28515625" hidden="1" customWidth="1" outlineLevel="1"/>
    <col min="15" max="15" width="2.28515625" customWidth="1" collapsed="1"/>
    <col min="16" max="16" width="23.5703125" bestFit="1" customWidth="1"/>
    <col min="17" max="18" width="8.85546875" style="4" bestFit="1" customWidth="1"/>
    <col min="19" max="20" width="10" style="4" bestFit="1" customWidth="1"/>
    <col min="21" max="21" width="8.85546875" style="4" bestFit="1" customWidth="1"/>
    <col min="22" max="22" width="10" style="4" bestFit="1" customWidth="1"/>
    <col min="23" max="23" width="8.85546875" style="4" bestFit="1" customWidth="1"/>
    <col min="24" max="24" width="10" style="4" bestFit="1" customWidth="1"/>
    <col min="25" max="25" width="11.7109375" style="4" bestFit="1" customWidth="1"/>
    <col min="26" max="26" width="8.85546875" style="4" bestFit="1" customWidth="1"/>
    <col min="27" max="27" width="11.140625" style="4" bestFit="1" customWidth="1"/>
    <col min="28" max="28" width="10.5703125" style="4" bestFit="1" customWidth="1"/>
    <col min="29" max="29" width="11" style="4" bestFit="1" customWidth="1"/>
    <col min="30" max="30" width="2.85546875" customWidth="1"/>
    <col min="31" max="31" width="15.85546875" hidden="1" customWidth="1" outlineLevel="1"/>
    <col min="32" max="44" width="10.85546875" hidden="1" customWidth="1" outlineLevel="1"/>
    <col min="45" max="45" width="4.28515625" customWidth="1" collapsed="1"/>
    <col min="46" max="47" width="0" hidden="1" customWidth="1"/>
  </cols>
  <sheetData>
    <row r="1" spans="1:47" x14ac:dyDescent="0.25"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T1" s="61" t="s">
        <v>113</v>
      </c>
      <c r="AU1" s="62" t="s">
        <v>114</v>
      </c>
    </row>
    <row r="2" spans="1:47" ht="15.75" thickBot="1" x14ac:dyDescent="0.3">
      <c r="A2" s="37">
        <v>2019</v>
      </c>
      <c r="B2" s="37" t="s">
        <v>41</v>
      </c>
      <c r="C2" s="37" t="s">
        <v>42</v>
      </c>
      <c r="D2" s="37" t="s">
        <v>43</v>
      </c>
      <c r="E2" s="37" t="s">
        <v>44</v>
      </c>
      <c r="F2" s="37" t="s">
        <v>45</v>
      </c>
      <c r="G2" s="37" t="s">
        <v>46</v>
      </c>
      <c r="H2" s="37" t="s">
        <v>47</v>
      </c>
      <c r="I2" s="37" t="s">
        <v>48</v>
      </c>
      <c r="J2" s="37" t="s">
        <v>49</v>
      </c>
      <c r="K2" s="37" t="s">
        <v>50</v>
      </c>
      <c r="L2" s="37" t="s">
        <v>51</v>
      </c>
      <c r="M2" s="37" t="s">
        <v>52</v>
      </c>
      <c r="N2" s="37" t="s">
        <v>33</v>
      </c>
      <c r="P2" s="7">
        <v>2020</v>
      </c>
      <c r="Q2" s="7" t="s">
        <v>41</v>
      </c>
      <c r="R2" s="7" t="s">
        <v>42</v>
      </c>
      <c r="S2" s="7" t="s">
        <v>43</v>
      </c>
      <c r="T2" s="7" t="s">
        <v>44</v>
      </c>
      <c r="U2" s="7" t="s">
        <v>45</v>
      </c>
      <c r="V2" s="7" t="s">
        <v>46</v>
      </c>
      <c r="W2" s="7" t="s">
        <v>47</v>
      </c>
      <c r="X2" s="7" t="s">
        <v>48</v>
      </c>
      <c r="Y2" s="7" t="s">
        <v>49</v>
      </c>
      <c r="Z2" s="7" t="s">
        <v>50</v>
      </c>
      <c r="AA2" s="7" t="s">
        <v>51</v>
      </c>
      <c r="AB2" s="7" t="s">
        <v>52</v>
      </c>
      <c r="AC2" s="7" t="s">
        <v>33</v>
      </c>
      <c r="AE2" s="48" t="s">
        <v>115</v>
      </c>
      <c r="AF2" s="48" t="s">
        <v>41</v>
      </c>
      <c r="AG2" s="48" t="s">
        <v>42</v>
      </c>
      <c r="AH2" s="48" t="s">
        <v>43</v>
      </c>
      <c r="AI2" s="48" t="s">
        <v>44</v>
      </c>
      <c r="AJ2" s="48" t="s">
        <v>45</v>
      </c>
      <c r="AK2" s="48" t="s">
        <v>46</v>
      </c>
      <c r="AL2" s="48" t="s">
        <v>47</v>
      </c>
      <c r="AM2" s="48" t="s">
        <v>48</v>
      </c>
      <c r="AN2" s="48" t="s">
        <v>49</v>
      </c>
      <c r="AO2" s="48" t="s">
        <v>50</v>
      </c>
      <c r="AP2" s="48" t="s">
        <v>51</v>
      </c>
      <c r="AQ2" s="48" t="s">
        <v>52</v>
      </c>
      <c r="AR2" s="48" t="s">
        <v>33</v>
      </c>
      <c r="AT2" s="59">
        <v>-10</v>
      </c>
      <c r="AU2" s="60">
        <v>0</v>
      </c>
    </row>
    <row r="3" spans="1:47" x14ac:dyDescent="0.25">
      <c r="A3" s="38" t="s">
        <v>34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>
        <f t="shared" ref="N3:N7" si="0">SUM(B3:M3)</f>
        <v>0</v>
      </c>
      <c r="P3" s="31" t="s">
        <v>34</v>
      </c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19">
        <f t="shared" ref="AC3:AC7" si="1">SUM(Q3:AB3)</f>
        <v>0</v>
      </c>
      <c r="AE3" s="49" t="s">
        <v>34</v>
      </c>
      <c r="AF3" s="50">
        <f ca="1">(RANDBETWEEN($AT$2,$AU$2)*Q3/100)+Q3</f>
        <v>0</v>
      </c>
      <c r="AG3" s="50">
        <f t="shared" ref="AG3:AQ3" ca="1" si="2">(RANDBETWEEN($AT$2,$AU$2)*R3/100)+R3</f>
        <v>0</v>
      </c>
      <c r="AH3" s="50">
        <f t="shared" ca="1" si="2"/>
        <v>0</v>
      </c>
      <c r="AI3" s="50">
        <f t="shared" ca="1" si="2"/>
        <v>0</v>
      </c>
      <c r="AJ3" s="50">
        <f t="shared" ca="1" si="2"/>
        <v>0</v>
      </c>
      <c r="AK3" s="50">
        <f t="shared" ca="1" si="2"/>
        <v>0</v>
      </c>
      <c r="AL3" s="50">
        <f t="shared" ca="1" si="2"/>
        <v>0</v>
      </c>
      <c r="AM3" s="50">
        <f t="shared" ca="1" si="2"/>
        <v>0</v>
      </c>
      <c r="AN3" s="50">
        <f t="shared" ca="1" si="2"/>
        <v>0</v>
      </c>
      <c r="AO3" s="50">
        <f t="shared" ca="1" si="2"/>
        <v>0</v>
      </c>
      <c r="AP3" s="50">
        <f t="shared" ca="1" si="2"/>
        <v>0</v>
      </c>
      <c r="AQ3" s="50">
        <f t="shared" ca="1" si="2"/>
        <v>0</v>
      </c>
      <c r="AR3" s="51">
        <f t="shared" ref="AR3" ca="1" si="3">SUM(AF3:AQ3)</f>
        <v>0</v>
      </c>
    </row>
    <row r="4" spans="1:47" x14ac:dyDescent="0.25">
      <c r="A4" s="1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  <c r="P4" s="13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5"/>
      <c r="AE4" s="13"/>
      <c r="AF4" s="67" t="e">
        <f ca="1">AF3/Q3-1</f>
        <v>#DIV/0!</v>
      </c>
      <c r="AG4" s="67" t="e">
        <f t="shared" ref="AG4:AQ4" ca="1" si="4">AG3/R3-1</f>
        <v>#DIV/0!</v>
      </c>
      <c r="AH4" s="67" t="e">
        <f t="shared" ca="1" si="4"/>
        <v>#DIV/0!</v>
      </c>
      <c r="AI4" s="67" t="e">
        <f t="shared" ca="1" si="4"/>
        <v>#DIV/0!</v>
      </c>
      <c r="AJ4" s="67" t="e">
        <f t="shared" ca="1" si="4"/>
        <v>#DIV/0!</v>
      </c>
      <c r="AK4" s="67" t="e">
        <f t="shared" ca="1" si="4"/>
        <v>#DIV/0!</v>
      </c>
      <c r="AL4" s="67" t="e">
        <f t="shared" ca="1" si="4"/>
        <v>#DIV/0!</v>
      </c>
      <c r="AM4" s="67" t="e">
        <f t="shared" ca="1" si="4"/>
        <v>#DIV/0!</v>
      </c>
      <c r="AN4" s="67" t="e">
        <f t="shared" ca="1" si="4"/>
        <v>#DIV/0!</v>
      </c>
      <c r="AO4" s="67" t="e">
        <f t="shared" ca="1" si="4"/>
        <v>#DIV/0!</v>
      </c>
      <c r="AP4" s="67" t="e">
        <f t="shared" ca="1" si="4"/>
        <v>#DIV/0!</v>
      </c>
      <c r="AQ4" s="67" t="e">
        <f t="shared" ca="1" si="4"/>
        <v>#DIV/0!</v>
      </c>
      <c r="AR4" s="35"/>
    </row>
    <row r="5" spans="1:47" hidden="1" x14ac:dyDescent="0.25">
      <c r="A5" s="41" t="s">
        <v>35</v>
      </c>
      <c r="B5" s="42">
        <f t="shared" ref="B5:M5" si="5">SUM(B6)</f>
        <v>0</v>
      </c>
      <c r="C5" s="42">
        <f t="shared" si="5"/>
        <v>0</v>
      </c>
      <c r="D5" s="42">
        <f t="shared" si="5"/>
        <v>0</v>
      </c>
      <c r="E5" s="42">
        <f t="shared" si="5"/>
        <v>0</v>
      </c>
      <c r="F5" s="42">
        <f t="shared" si="5"/>
        <v>0</v>
      </c>
      <c r="G5" s="42">
        <f t="shared" si="5"/>
        <v>0</v>
      </c>
      <c r="H5" s="42">
        <f t="shared" si="5"/>
        <v>0</v>
      </c>
      <c r="I5" s="42">
        <f t="shared" si="5"/>
        <v>0</v>
      </c>
      <c r="J5" s="42">
        <f t="shared" si="5"/>
        <v>0</v>
      </c>
      <c r="K5" s="42">
        <f t="shared" si="5"/>
        <v>0</v>
      </c>
      <c r="L5" s="42">
        <f t="shared" si="5"/>
        <v>0</v>
      </c>
      <c r="M5" s="42">
        <f t="shared" si="5"/>
        <v>0</v>
      </c>
      <c r="N5" s="43">
        <f t="shared" si="0"/>
        <v>0</v>
      </c>
      <c r="P5" s="8" t="s">
        <v>35</v>
      </c>
      <c r="Q5" s="16">
        <f t="shared" ref="Q5:AB5" si="6">SUM(Q6)</f>
        <v>1500</v>
      </c>
      <c r="R5" s="16">
        <f t="shared" si="6"/>
        <v>1300</v>
      </c>
      <c r="S5" s="16">
        <f t="shared" si="6"/>
        <v>2300</v>
      </c>
      <c r="T5" s="16">
        <f t="shared" si="6"/>
        <v>2000</v>
      </c>
      <c r="U5" s="16">
        <f t="shared" si="6"/>
        <v>1100</v>
      </c>
      <c r="V5" s="16">
        <f t="shared" si="6"/>
        <v>1300</v>
      </c>
      <c r="W5" s="16">
        <f t="shared" si="6"/>
        <v>550</v>
      </c>
      <c r="X5" s="16">
        <f t="shared" si="6"/>
        <v>1700</v>
      </c>
      <c r="Y5" s="16">
        <f t="shared" si="6"/>
        <v>1300</v>
      </c>
      <c r="Z5" s="16">
        <f t="shared" si="6"/>
        <v>1300</v>
      </c>
      <c r="AA5" s="16">
        <f t="shared" si="6"/>
        <v>1300</v>
      </c>
      <c r="AB5" s="16">
        <f t="shared" si="6"/>
        <v>1300</v>
      </c>
      <c r="AC5" s="20">
        <f t="shared" si="1"/>
        <v>16950</v>
      </c>
      <c r="AE5" s="6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</row>
    <row r="6" spans="1:47" hidden="1" x14ac:dyDescent="0.25">
      <c r="A6" s="9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43">
        <f t="shared" si="0"/>
        <v>0</v>
      </c>
      <c r="P6" s="9" t="s">
        <v>36</v>
      </c>
      <c r="Q6" s="15">
        <v>1500</v>
      </c>
      <c r="R6" s="15">
        <v>1300</v>
      </c>
      <c r="S6" s="15">
        <v>2300</v>
      </c>
      <c r="T6" s="15">
        <v>2000</v>
      </c>
      <c r="U6" s="15">
        <v>1100</v>
      </c>
      <c r="V6" s="15">
        <v>1300</v>
      </c>
      <c r="W6" s="15">
        <v>550</v>
      </c>
      <c r="X6" s="15">
        <v>1700</v>
      </c>
      <c r="Y6" s="15">
        <v>1300</v>
      </c>
      <c r="Z6" s="15">
        <v>1300</v>
      </c>
      <c r="AA6" s="15">
        <v>1300</v>
      </c>
      <c r="AB6" s="15">
        <v>1300</v>
      </c>
      <c r="AC6" s="20">
        <f t="shared" si="1"/>
        <v>16950</v>
      </c>
      <c r="AE6" s="6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18"/>
      <c r="AS6" s="68"/>
    </row>
    <row r="7" spans="1:47" hidden="1" x14ac:dyDescent="0.25">
      <c r="A7" s="10" t="s">
        <v>37</v>
      </c>
      <c r="B7" s="11">
        <f t="shared" ref="B7:M7" si="7">B3-B5</f>
        <v>0</v>
      </c>
      <c r="C7" s="11">
        <f t="shared" si="7"/>
        <v>0</v>
      </c>
      <c r="D7" s="11">
        <f t="shared" si="7"/>
        <v>0</v>
      </c>
      <c r="E7" s="11">
        <f t="shared" si="7"/>
        <v>0</v>
      </c>
      <c r="F7" s="11">
        <f t="shared" si="7"/>
        <v>0</v>
      </c>
      <c r="G7" s="11">
        <f t="shared" si="7"/>
        <v>0</v>
      </c>
      <c r="H7" s="11">
        <f t="shared" si="7"/>
        <v>0</v>
      </c>
      <c r="I7" s="11">
        <f t="shared" si="7"/>
        <v>0</v>
      </c>
      <c r="J7" s="11">
        <f t="shared" si="7"/>
        <v>0</v>
      </c>
      <c r="K7" s="11">
        <f t="shared" si="7"/>
        <v>0</v>
      </c>
      <c r="L7" s="11">
        <f t="shared" si="7"/>
        <v>0</v>
      </c>
      <c r="M7" s="11">
        <f t="shared" si="7"/>
        <v>0</v>
      </c>
      <c r="N7" s="17">
        <f t="shared" si="0"/>
        <v>0</v>
      </c>
      <c r="P7" s="10" t="s">
        <v>37</v>
      </c>
      <c r="Q7" s="11">
        <f t="shared" ref="Q7:AB7" si="8">Q3-Q5</f>
        <v>-1500</v>
      </c>
      <c r="R7" s="11">
        <f t="shared" si="8"/>
        <v>-1300</v>
      </c>
      <c r="S7" s="11">
        <f t="shared" si="8"/>
        <v>-2300</v>
      </c>
      <c r="T7" s="11">
        <f t="shared" si="8"/>
        <v>-2000</v>
      </c>
      <c r="U7" s="11">
        <f t="shared" si="8"/>
        <v>-1100</v>
      </c>
      <c r="V7" s="11">
        <f t="shared" si="8"/>
        <v>-1300</v>
      </c>
      <c r="W7" s="11">
        <f t="shared" si="8"/>
        <v>-550</v>
      </c>
      <c r="X7" s="11">
        <f t="shared" si="8"/>
        <v>-1700</v>
      </c>
      <c r="Y7" s="11">
        <f t="shared" si="8"/>
        <v>-1300</v>
      </c>
      <c r="Z7" s="11">
        <f t="shared" si="8"/>
        <v>-1300</v>
      </c>
      <c r="AA7" s="11">
        <f t="shared" si="8"/>
        <v>-1300</v>
      </c>
      <c r="AB7" s="11">
        <f t="shared" si="8"/>
        <v>-1300</v>
      </c>
      <c r="AC7" s="17">
        <f t="shared" si="1"/>
        <v>-16950</v>
      </c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8"/>
    </row>
    <row r="8" spans="1:47" s="5" customFormat="1" hidden="1" x14ac:dyDescent="0.25">
      <c r="A8" s="6"/>
      <c r="B8" s="12" t="e">
        <f t="shared" ref="B8:M8" si="9">B7/B3</f>
        <v>#DIV/0!</v>
      </c>
      <c r="C8" s="12" t="e">
        <f t="shared" si="9"/>
        <v>#DIV/0!</v>
      </c>
      <c r="D8" s="12" t="e">
        <f t="shared" si="9"/>
        <v>#DIV/0!</v>
      </c>
      <c r="E8" s="12" t="e">
        <f t="shared" si="9"/>
        <v>#DIV/0!</v>
      </c>
      <c r="F8" s="12" t="e">
        <f t="shared" si="9"/>
        <v>#DIV/0!</v>
      </c>
      <c r="G8" s="12" t="e">
        <f t="shared" si="9"/>
        <v>#DIV/0!</v>
      </c>
      <c r="H8" s="12" t="e">
        <f t="shared" si="9"/>
        <v>#DIV/0!</v>
      </c>
      <c r="I8" s="12" t="e">
        <f t="shared" si="9"/>
        <v>#DIV/0!</v>
      </c>
      <c r="J8" s="12" t="e">
        <f t="shared" si="9"/>
        <v>#DIV/0!</v>
      </c>
      <c r="K8" s="12" t="e">
        <f t="shared" si="9"/>
        <v>#DIV/0!</v>
      </c>
      <c r="L8" s="12" t="e">
        <f t="shared" si="9"/>
        <v>#DIV/0!</v>
      </c>
      <c r="M8" s="12" t="e">
        <f t="shared" si="9"/>
        <v>#DIV/0!</v>
      </c>
      <c r="N8" s="18"/>
      <c r="P8" s="6"/>
      <c r="Q8" s="12" t="e">
        <f t="shared" ref="Q8:AB8" si="10">Q7/Q3</f>
        <v>#DIV/0!</v>
      </c>
      <c r="R8" s="12" t="e">
        <f t="shared" si="10"/>
        <v>#DIV/0!</v>
      </c>
      <c r="S8" s="12" t="e">
        <f t="shared" si="10"/>
        <v>#DIV/0!</v>
      </c>
      <c r="T8" s="12" t="e">
        <f t="shared" si="10"/>
        <v>#DIV/0!</v>
      </c>
      <c r="U8" s="12" t="e">
        <f t="shared" si="10"/>
        <v>#DIV/0!</v>
      </c>
      <c r="V8" s="12" t="e">
        <f t="shared" si="10"/>
        <v>#DIV/0!</v>
      </c>
      <c r="W8" s="12" t="e">
        <f t="shared" si="10"/>
        <v>#DIV/0!</v>
      </c>
      <c r="X8" s="12" t="e">
        <f t="shared" si="10"/>
        <v>#DIV/0!</v>
      </c>
      <c r="Y8" s="12" t="e">
        <f t="shared" si="10"/>
        <v>#DIV/0!</v>
      </c>
      <c r="Z8" s="12" t="e">
        <f t="shared" si="10"/>
        <v>#DIV/0!</v>
      </c>
      <c r="AA8" s="12" t="e">
        <f t="shared" si="10"/>
        <v>#DIV/0!</v>
      </c>
      <c r="AB8" s="12" t="e">
        <f t="shared" si="10"/>
        <v>#DIV/0!</v>
      </c>
      <c r="AC8" s="18"/>
      <c r="AE8" s="6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68"/>
    </row>
    <row r="9" spans="1:47" hidden="1" x14ac:dyDescent="0.25">
      <c r="A9" s="1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P9" s="13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5"/>
      <c r="AE9" s="64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18"/>
      <c r="AS9" s="68"/>
    </row>
    <row r="10" spans="1:47" hidden="1" x14ac:dyDescent="0.25">
      <c r="A10" s="44" t="s">
        <v>57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>
        <f t="shared" ref="N10:N16" si="11">SUM(B10:M10)</f>
        <v>0</v>
      </c>
      <c r="P10" s="22" t="s">
        <v>57</v>
      </c>
      <c r="Q10" s="33">
        <v>0</v>
      </c>
      <c r="R10" s="33">
        <v>4500</v>
      </c>
      <c r="S10" s="33">
        <v>6000</v>
      </c>
      <c r="T10" s="33">
        <v>6500</v>
      </c>
      <c r="U10" s="33">
        <v>5000</v>
      </c>
      <c r="V10" s="33">
        <v>5500</v>
      </c>
      <c r="W10" s="33">
        <v>5000</v>
      </c>
      <c r="X10" s="33">
        <v>6000</v>
      </c>
      <c r="Y10" s="33">
        <v>4500</v>
      </c>
      <c r="Z10" s="33">
        <v>4500</v>
      </c>
      <c r="AA10" s="33">
        <v>4500</v>
      </c>
      <c r="AB10" s="33">
        <v>4500</v>
      </c>
      <c r="AC10" s="21">
        <f t="shared" ref="AC10:AC16" si="12">SUM(Q10:AB10)</f>
        <v>56500</v>
      </c>
      <c r="AE10" s="66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18"/>
      <c r="AS10" s="68"/>
    </row>
    <row r="11" spans="1:47" x14ac:dyDescent="0.25">
      <c r="A11" s="41" t="s">
        <v>38</v>
      </c>
      <c r="B11" s="47">
        <f>SUM(B12:B15)</f>
        <v>0</v>
      </c>
      <c r="C11" s="47">
        <f t="shared" ref="C11:M11" si="13">SUM(C12:C15)</f>
        <v>0</v>
      </c>
      <c r="D11" s="47">
        <f t="shared" si="13"/>
        <v>0</v>
      </c>
      <c r="E11" s="47">
        <f t="shared" si="13"/>
        <v>0</v>
      </c>
      <c r="F11" s="47">
        <f t="shared" si="13"/>
        <v>0</v>
      </c>
      <c r="G11" s="47">
        <f t="shared" si="13"/>
        <v>0</v>
      </c>
      <c r="H11" s="47">
        <f t="shared" si="13"/>
        <v>0</v>
      </c>
      <c r="I11" s="47">
        <f t="shared" si="13"/>
        <v>0</v>
      </c>
      <c r="J11" s="47">
        <f t="shared" si="13"/>
        <v>0</v>
      </c>
      <c r="K11" s="47">
        <f t="shared" si="13"/>
        <v>0</v>
      </c>
      <c r="L11" s="47">
        <f t="shared" si="13"/>
        <v>0</v>
      </c>
      <c r="M11" s="47">
        <f t="shared" si="13"/>
        <v>0</v>
      </c>
      <c r="N11" s="43">
        <f t="shared" si="11"/>
        <v>0</v>
      </c>
      <c r="P11" s="8" t="s">
        <v>38</v>
      </c>
      <c r="Q11" s="3">
        <f>SUM(Q12:Q15)</f>
        <v>0</v>
      </c>
      <c r="R11" s="3">
        <f t="shared" ref="R11:AB11" si="14">SUM(R12:R15)</f>
        <v>0</v>
      </c>
      <c r="S11" s="3">
        <f t="shared" si="14"/>
        <v>0</v>
      </c>
      <c r="T11" s="3">
        <f t="shared" si="14"/>
        <v>0</v>
      </c>
      <c r="U11" s="3">
        <f t="shared" si="14"/>
        <v>0</v>
      </c>
      <c r="V11" s="3">
        <f t="shared" si="14"/>
        <v>0</v>
      </c>
      <c r="W11" s="3">
        <f t="shared" si="14"/>
        <v>0</v>
      </c>
      <c r="X11" s="3">
        <f t="shared" si="14"/>
        <v>0</v>
      </c>
      <c r="Y11" s="3">
        <f t="shared" si="14"/>
        <v>0</v>
      </c>
      <c r="Z11" s="3">
        <f t="shared" si="14"/>
        <v>0</v>
      </c>
      <c r="AA11" s="3">
        <f t="shared" si="14"/>
        <v>0</v>
      </c>
      <c r="AB11" s="3">
        <f t="shared" si="14"/>
        <v>0</v>
      </c>
      <c r="AC11" s="20">
        <f t="shared" si="12"/>
        <v>0</v>
      </c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8"/>
    </row>
    <row r="12" spans="1:47" x14ac:dyDescent="0.25">
      <c r="A12" s="9" t="s">
        <v>39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43">
        <f t="shared" si="11"/>
        <v>0</v>
      </c>
      <c r="P12" s="9" t="s">
        <v>39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20">
        <f t="shared" si="12"/>
        <v>0</v>
      </c>
      <c r="AE12" s="6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68"/>
    </row>
    <row r="13" spans="1:47" x14ac:dyDescent="0.25">
      <c r="A13" s="14" t="s">
        <v>58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43">
        <f t="shared" si="11"/>
        <v>0</v>
      </c>
      <c r="P13" s="14" t="s">
        <v>58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20">
        <f t="shared" si="12"/>
        <v>0</v>
      </c>
      <c r="AE13" s="64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18"/>
      <c r="AS13" s="68"/>
    </row>
    <row r="14" spans="1:47" x14ac:dyDescent="0.25">
      <c r="A14" s="9" t="s">
        <v>59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43">
        <f t="shared" si="11"/>
        <v>0</v>
      </c>
      <c r="P14" s="9" t="s">
        <v>59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20">
        <f t="shared" si="12"/>
        <v>0</v>
      </c>
      <c r="AE14" s="6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18"/>
      <c r="AS14" s="68"/>
    </row>
    <row r="15" spans="1:47" x14ac:dyDescent="0.25">
      <c r="A15" s="14" t="s">
        <v>60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43">
        <f t="shared" si="11"/>
        <v>0</v>
      </c>
      <c r="P15" s="14" t="s">
        <v>60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20">
        <f t="shared" si="12"/>
        <v>0</v>
      </c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8"/>
    </row>
    <row r="16" spans="1:47" x14ac:dyDescent="0.25">
      <c r="A16" s="10" t="s">
        <v>40</v>
      </c>
      <c r="B16" s="11">
        <f t="shared" ref="B16:M16" si="15">B7-B10-B11</f>
        <v>0</v>
      </c>
      <c r="C16" s="11">
        <f t="shared" si="15"/>
        <v>0</v>
      </c>
      <c r="D16" s="11">
        <f t="shared" si="15"/>
        <v>0</v>
      </c>
      <c r="E16" s="11">
        <f t="shared" si="15"/>
        <v>0</v>
      </c>
      <c r="F16" s="11">
        <f t="shared" si="15"/>
        <v>0</v>
      </c>
      <c r="G16" s="11">
        <f t="shared" si="15"/>
        <v>0</v>
      </c>
      <c r="H16" s="11">
        <f t="shared" si="15"/>
        <v>0</v>
      </c>
      <c r="I16" s="11">
        <f t="shared" si="15"/>
        <v>0</v>
      </c>
      <c r="J16" s="11">
        <f t="shared" si="15"/>
        <v>0</v>
      </c>
      <c r="K16" s="11">
        <f t="shared" si="15"/>
        <v>0</v>
      </c>
      <c r="L16" s="11">
        <f t="shared" si="15"/>
        <v>0</v>
      </c>
      <c r="M16" s="11">
        <f t="shared" si="15"/>
        <v>0</v>
      </c>
      <c r="N16" s="17">
        <f t="shared" si="11"/>
        <v>0</v>
      </c>
      <c r="P16" s="10" t="s">
        <v>40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7">
        <f t="shared" si="12"/>
        <v>0</v>
      </c>
      <c r="AE16" s="6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68"/>
    </row>
  </sheetData>
  <conditionalFormatting sqref="Q8:AB8">
    <cfRule type="cellIs" dxfId="0" priority="7" operator="lessThan">
      <formula>0.8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zoomScale="110" zoomScaleNormal="110" workbookViewId="0">
      <selection activeCell="P1" sqref="P1:P1048576"/>
    </sheetView>
  </sheetViews>
  <sheetFormatPr baseColWidth="10" defaultColWidth="8.7109375" defaultRowHeight="15" x14ac:dyDescent="0.25"/>
  <cols>
    <col min="1" max="1" width="11.7109375" bestFit="1" customWidth="1"/>
    <col min="2" max="2" width="14.42578125" customWidth="1"/>
    <col min="3" max="3" width="41.140625" customWidth="1"/>
    <col min="4" max="4" width="15.85546875" hidden="1" customWidth="1"/>
    <col min="5" max="5" width="25.42578125" hidden="1" customWidth="1"/>
    <col min="6" max="6" width="21.7109375" hidden="1" customWidth="1"/>
    <col min="7" max="7" width="19" hidden="1" customWidth="1"/>
    <col min="8" max="8" width="19.85546875" hidden="1" customWidth="1"/>
    <col min="9" max="9" width="15.28515625" hidden="1" customWidth="1"/>
    <col min="10" max="10" width="17.7109375" hidden="1" customWidth="1"/>
    <col min="11" max="11" width="9.28515625" bestFit="1" customWidth="1"/>
    <col min="12" max="12" width="14.140625" hidden="1" customWidth="1"/>
    <col min="13" max="13" width="12.140625" bestFit="1" customWidth="1"/>
    <col min="14" max="15" width="14.85546875" hidden="1" customWidth="1"/>
    <col min="17" max="17" width="10.28515625" bestFit="1" customWidth="1"/>
    <col min="19" max="19" width="41.28515625" bestFit="1" customWidth="1"/>
    <col min="20" max="20" width="17.28515625" bestFit="1" customWidth="1"/>
    <col min="22" max="22" width="38.85546875" bestFit="1" customWidth="1"/>
  </cols>
  <sheetData>
    <row r="1" spans="1:16" x14ac:dyDescent="0.25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61</v>
      </c>
      <c r="G1" s="54" t="s">
        <v>5</v>
      </c>
      <c r="H1" s="54" t="s">
        <v>6</v>
      </c>
      <c r="I1" s="54" t="s">
        <v>7</v>
      </c>
      <c r="J1" s="54" t="s">
        <v>8</v>
      </c>
      <c r="K1" s="54" t="s">
        <v>9</v>
      </c>
      <c r="L1" s="54" t="s">
        <v>10</v>
      </c>
      <c r="M1" s="54" t="s">
        <v>11</v>
      </c>
      <c r="N1" s="54" t="s">
        <v>12</v>
      </c>
      <c r="O1" s="54" t="s">
        <v>13</v>
      </c>
      <c r="P1" s="54" t="s">
        <v>32</v>
      </c>
    </row>
    <row r="2" spans="1:16" x14ac:dyDescent="0.25">
      <c r="A2" t="s">
        <v>14</v>
      </c>
      <c r="B2" s="1">
        <v>43861</v>
      </c>
      <c r="C2" t="s">
        <v>62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58" t="str">
        <f>TEXT(B2,"mmmmmmmmmmmmmm")</f>
        <v>enero</v>
      </c>
    </row>
    <row r="3" spans="1:16" x14ac:dyDescent="0.25">
      <c r="A3" t="s">
        <v>18</v>
      </c>
      <c r="B3" s="1">
        <v>43861</v>
      </c>
      <c r="C3" t="s">
        <v>63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58" t="str">
        <f t="shared" ref="P3:P66" si="1">TEXT(B3,"mmmmmmmmmmmmmm")</f>
        <v>enero</v>
      </c>
    </row>
    <row r="4" spans="1:16" x14ac:dyDescent="0.25">
      <c r="A4" t="s">
        <v>20</v>
      </c>
      <c r="B4" s="1">
        <v>43861</v>
      </c>
      <c r="C4" t="s">
        <v>64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58" t="str">
        <f t="shared" si="1"/>
        <v>enero</v>
      </c>
    </row>
    <row r="5" spans="1:16" x14ac:dyDescent="0.25">
      <c r="A5" t="s">
        <v>22</v>
      </c>
      <c r="B5" s="1">
        <v>43861</v>
      </c>
      <c r="C5" t="s">
        <v>65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58" t="str">
        <f t="shared" si="1"/>
        <v>enero</v>
      </c>
    </row>
    <row r="6" spans="1:16" x14ac:dyDescent="0.25">
      <c r="A6" t="s">
        <v>23</v>
      </c>
      <c r="B6" s="1">
        <v>43861</v>
      </c>
      <c r="C6" t="s">
        <v>66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58" t="str">
        <f t="shared" si="1"/>
        <v>enero</v>
      </c>
    </row>
    <row r="7" spans="1:16" x14ac:dyDescent="0.25">
      <c r="A7" t="s">
        <v>24</v>
      </c>
      <c r="B7" s="1">
        <v>43861</v>
      </c>
      <c r="C7" t="s">
        <v>67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58" t="str">
        <f t="shared" si="1"/>
        <v>enero</v>
      </c>
    </row>
    <row r="8" spans="1:16" x14ac:dyDescent="0.25">
      <c r="A8" t="s">
        <v>25</v>
      </c>
      <c r="B8" s="1">
        <v>43860</v>
      </c>
      <c r="C8" t="s">
        <v>68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58" t="str">
        <f t="shared" si="1"/>
        <v>enero</v>
      </c>
    </row>
    <row r="9" spans="1:16" x14ac:dyDescent="0.25">
      <c r="A9" t="s">
        <v>26</v>
      </c>
      <c r="B9" s="1">
        <v>43856</v>
      </c>
      <c r="C9" t="s">
        <v>69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58" t="str">
        <f t="shared" si="1"/>
        <v>enero</v>
      </c>
    </row>
    <row r="10" spans="1:16" x14ac:dyDescent="0.25">
      <c r="A10" t="s">
        <v>27</v>
      </c>
      <c r="B10" s="1">
        <v>43855</v>
      </c>
      <c r="C10" t="s">
        <v>70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58" t="str">
        <f t="shared" si="1"/>
        <v>enero</v>
      </c>
    </row>
    <row r="11" spans="1:16" x14ac:dyDescent="0.25">
      <c r="A11" t="s">
        <v>28</v>
      </c>
      <c r="B11" s="1">
        <v>43855</v>
      </c>
      <c r="C11" t="s">
        <v>71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58" t="str">
        <f t="shared" si="1"/>
        <v>enero</v>
      </c>
    </row>
    <row r="12" spans="1:16" x14ac:dyDescent="0.25">
      <c r="A12" t="s">
        <v>29</v>
      </c>
      <c r="B12" s="1">
        <v>43855</v>
      </c>
      <c r="C12" t="s">
        <v>72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58" t="str">
        <f t="shared" si="1"/>
        <v>enero</v>
      </c>
    </row>
    <row r="13" spans="1:16" x14ac:dyDescent="0.25">
      <c r="A13" t="s">
        <v>30</v>
      </c>
      <c r="B13" s="1">
        <v>43855</v>
      </c>
      <c r="C13" t="s">
        <v>73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58" t="str">
        <f t="shared" si="1"/>
        <v>enero</v>
      </c>
    </row>
    <row r="14" spans="1:16" x14ac:dyDescent="0.25">
      <c r="A14" t="s">
        <v>31</v>
      </c>
      <c r="B14" s="1">
        <v>43855</v>
      </c>
      <c r="C14" t="s">
        <v>74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58" t="str">
        <f t="shared" si="1"/>
        <v>enero</v>
      </c>
    </row>
    <row r="15" spans="1:16" x14ac:dyDescent="0.25">
      <c r="A15" t="s">
        <v>14</v>
      </c>
      <c r="B15" s="1">
        <v>43860</v>
      </c>
      <c r="C15" t="s">
        <v>75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58" t="str">
        <f t="shared" si="1"/>
        <v>enero</v>
      </c>
    </row>
    <row r="16" spans="1:16" x14ac:dyDescent="0.25">
      <c r="A16" t="s">
        <v>18</v>
      </c>
      <c r="B16" s="1">
        <v>43860</v>
      </c>
      <c r="C16" t="s">
        <v>76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58" t="str">
        <f t="shared" si="1"/>
        <v>enero</v>
      </c>
    </row>
    <row r="17" spans="1:16" x14ac:dyDescent="0.25">
      <c r="A17" t="s">
        <v>20</v>
      </c>
      <c r="B17" s="1">
        <v>43860</v>
      </c>
      <c r="C17" t="s">
        <v>77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58" t="str">
        <f t="shared" si="1"/>
        <v>enero</v>
      </c>
    </row>
    <row r="18" spans="1:16" x14ac:dyDescent="0.25">
      <c r="A18" t="s">
        <v>22</v>
      </c>
      <c r="B18" s="1">
        <v>43860</v>
      </c>
      <c r="C18" t="s">
        <v>78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58" t="str">
        <f t="shared" si="1"/>
        <v>enero</v>
      </c>
    </row>
    <row r="19" spans="1:16" x14ac:dyDescent="0.25">
      <c r="A19" t="s">
        <v>23</v>
      </c>
      <c r="B19" s="1">
        <v>43860</v>
      </c>
      <c r="C19" t="s">
        <v>79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58" t="str">
        <f t="shared" si="1"/>
        <v>enero</v>
      </c>
    </row>
    <row r="20" spans="1:16" x14ac:dyDescent="0.25">
      <c r="A20" t="s">
        <v>24</v>
      </c>
      <c r="B20" s="1">
        <v>43860</v>
      </c>
      <c r="C20" t="s">
        <v>80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58" t="str">
        <f t="shared" si="1"/>
        <v>enero</v>
      </c>
    </row>
    <row r="21" spans="1:16" x14ac:dyDescent="0.25">
      <c r="A21" t="s">
        <v>25</v>
      </c>
      <c r="B21" s="1">
        <v>43860</v>
      </c>
      <c r="C21" t="s">
        <v>81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58" t="str">
        <f t="shared" si="1"/>
        <v>enero</v>
      </c>
    </row>
    <row r="22" spans="1:16" x14ac:dyDescent="0.25">
      <c r="A22" t="s">
        <v>26</v>
      </c>
      <c r="B22" s="1">
        <v>43856</v>
      </c>
      <c r="C22" t="s">
        <v>82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58" t="str">
        <f t="shared" si="1"/>
        <v>enero</v>
      </c>
    </row>
    <row r="23" spans="1:16" x14ac:dyDescent="0.25">
      <c r="A23" t="s">
        <v>27</v>
      </c>
      <c r="B23" s="1">
        <v>43855</v>
      </c>
      <c r="C23" t="s">
        <v>83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58" t="str">
        <f t="shared" si="1"/>
        <v>enero</v>
      </c>
    </row>
    <row r="24" spans="1:16" x14ac:dyDescent="0.25">
      <c r="A24" t="s">
        <v>28</v>
      </c>
      <c r="B24" s="1">
        <v>43855</v>
      </c>
      <c r="C24" t="s">
        <v>84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58" t="str">
        <f t="shared" si="1"/>
        <v>enero</v>
      </c>
    </row>
    <row r="25" spans="1:16" x14ac:dyDescent="0.25">
      <c r="A25" t="s">
        <v>29</v>
      </c>
      <c r="B25" s="1">
        <v>43855</v>
      </c>
      <c r="C25" t="s">
        <v>85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58" t="str">
        <f t="shared" si="1"/>
        <v>enero</v>
      </c>
    </row>
    <row r="26" spans="1:16" x14ac:dyDescent="0.25">
      <c r="A26" t="s">
        <v>30</v>
      </c>
      <c r="B26" s="1">
        <v>43855</v>
      </c>
      <c r="C26" t="s">
        <v>86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58" t="str">
        <f t="shared" si="1"/>
        <v>enero</v>
      </c>
    </row>
    <row r="27" spans="1:16" x14ac:dyDescent="0.25">
      <c r="A27" t="s">
        <v>31</v>
      </c>
      <c r="B27" s="1">
        <v>43854</v>
      </c>
      <c r="C27" t="s">
        <v>87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58" t="str">
        <f t="shared" si="1"/>
        <v>enero</v>
      </c>
    </row>
    <row r="28" spans="1:16" x14ac:dyDescent="0.25">
      <c r="A28" t="s">
        <v>14</v>
      </c>
      <c r="B28" s="1">
        <v>43861</v>
      </c>
      <c r="C28" t="s">
        <v>88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58" t="str">
        <f t="shared" si="1"/>
        <v>enero</v>
      </c>
    </row>
    <row r="29" spans="1:16" x14ac:dyDescent="0.25">
      <c r="A29" t="s">
        <v>18</v>
      </c>
      <c r="B29" s="1">
        <v>43861</v>
      </c>
      <c r="C29" t="s">
        <v>89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58" t="str">
        <f t="shared" si="1"/>
        <v>enero</v>
      </c>
    </row>
    <row r="30" spans="1:16" x14ac:dyDescent="0.25">
      <c r="A30" t="s">
        <v>20</v>
      </c>
      <c r="B30" s="1">
        <v>43861</v>
      </c>
      <c r="C30" t="s">
        <v>90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58" t="str">
        <f t="shared" si="1"/>
        <v>enero</v>
      </c>
    </row>
    <row r="31" spans="1:16" x14ac:dyDescent="0.25">
      <c r="A31" t="s">
        <v>22</v>
      </c>
      <c r="B31" s="1">
        <v>43861</v>
      </c>
      <c r="C31" t="s">
        <v>91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58" t="str">
        <f t="shared" si="1"/>
        <v>enero</v>
      </c>
    </row>
    <row r="32" spans="1:16" x14ac:dyDescent="0.25">
      <c r="A32" t="s">
        <v>23</v>
      </c>
      <c r="B32" s="1">
        <v>43861</v>
      </c>
      <c r="C32" t="s">
        <v>92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58" t="str">
        <f t="shared" si="1"/>
        <v>enero</v>
      </c>
    </row>
    <row r="33" spans="1:16" x14ac:dyDescent="0.25">
      <c r="A33" t="s">
        <v>24</v>
      </c>
      <c r="B33" s="1">
        <v>43861</v>
      </c>
      <c r="C33" t="s">
        <v>93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58" t="str">
        <f t="shared" si="1"/>
        <v>enero</v>
      </c>
    </row>
    <row r="34" spans="1:16" x14ac:dyDescent="0.25">
      <c r="A34" t="s">
        <v>25</v>
      </c>
      <c r="B34" s="1">
        <v>43860</v>
      </c>
      <c r="C34" t="s">
        <v>94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58" t="str">
        <f t="shared" si="1"/>
        <v>enero</v>
      </c>
    </row>
    <row r="35" spans="1:16" x14ac:dyDescent="0.25">
      <c r="A35" t="s">
        <v>26</v>
      </c>
      <c r="B35" s="1">
        <v>43856</v>
      </c>
      <c r="C35" t="s">
        <v>95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58" t="str">
        <f t="shared" si="1"/>
        <v>enero</v>
      </c>
    </row>
    <row r="36" spans="1:16" x14ac:dyDescent="0.25">
      <c r="A36" t="s">
        <v>27</v>
      </c>
      <c r="B36" s="1">
        <v>43855</v>
      </c>
      <c r="C36" t="s">
        <v>96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58" t="str">
        <f t="shared" si="1"/>
        <v>enero</v>
      </c>
    </row>
    <row r="37" spans="1:16" x14ac:dyDescent="0.25">
      <c r="A37" t="s">
        <v>28</v>
      </c>
      <c r="B37" s="1">
        <v>43855</v>
      </c>
      <c r="C37" t="s">
        <v>97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58" t="str">
        <f t="shared" si="1"/>
        <v>enero</v>
      </c>
    </row>
    <row r="38" spans="1:16" x14ac:dyDescent="0.25">
      <c r="A38" t="s">
        <v>29</v>
      </c>
      <c r="B38" s="1">
        <v>43855</v>
      </c>
      <c r="C38" t="s">
        <v>98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58" t="str">
        <f t="shared" si="1"/>
        <v>enero</v>
      </c>
    </row>
    <row r="39" spans="1:16" x14ac:dyDescent="0.25">
      <c r="A39" t="s">
        <v>30</v>
      </c>
      <c r="B39" s="1">
        <v>43855</v>
      </c>
      <c r="C39" t="s">
        <v>99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58" t="str">
        <f t="shared" si="1"/>
        <v>enero</v>
      </c>
    </row>
    <row r="40" spans="1:16" x14ac:dyDescent="0.25">
      <c r="A40" t="s">
        <v>31</v>
      </c>
      <c r="B40" s="1">
        <v>43854</v>
      </c>
      <c r="C40" t="s">
        <v>100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58" t="str">
        <f t="shared" si="1"/>
        <v>enero</v>
      </c>
    </row>
    <row r="41" spans="1:16" x14ac:dyDescent="0.25">
      <c r="A41" t="s">
        <v>14</v>
      </c>
      <c r="B41" s="1">
        <v>43860</v>
      </c>
      <c r="C41" t="s">
        <v>101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58" t="str">
        <f t="shared" si="1"/>
        <v>enero</v>
      </c>
    </row>
    <row r="42" spans="1:16" x14ac:dyDescent="0.25">
      <c r="A42" t="s">
        <v>18</v>
      </c>
      <c r="B42" s="1">
        <v>43860</v>
      </c>
      <c r="C42" t="s">
        <v>102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58" t="str">
        <f t="shared" si="1"/>
        <v>enero</v>
      </c>
    </row>
    <row r="43" spans="1:16" x14ac:dyDescent="0.25">
      <c r="A43" t="s">
        <v>20</v>
      </c>
      <c r="B43" s="1">
        <v>43860</v>
      </c>
      <c r="C43" t="s">
        <v>103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58" t="str">
        <f t="shared" si="1"/>
        <v>enero</v>
      </c>
    </row>
    <row r="44" spans="1:16" x14ac:dyDescent="0.25">
      <c r="A44" t="s">
        <v>22</v>
      </c>
      <c r="B44" s="1">
        <v>43860</v>
      </c>
      <c r="C44" t="s">
        <v>104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58" t="str">
        <f t="shared" si="1"/>
        <v>enero</v>
      </c>
    </row>
    <row r="45" spans="1:16" x14ac:dyDescent="0.25">
      <c r="A45" t="s">
        <v>23</v>
      </c>
      <c r="B45" s="1">
        <v>43860</v>
      </c>
      <c r="C45" t="s">
        <v>105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58" t="str">
        <f t="shared" si="1"/>
        <v>enero</v>
      </c>
    </row>
    <row r="46" spans="1:16" x14ac:dyDescent="0.25">
      <c r="A46" t="s">
        <v>24</v>
      </c>
      <c r="B46" s="1">
        <v>43860</v>
      </c>
      <c r="C46" t="s">
        <v>106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58" t="str">
        <f t="shared" si="1"/>
        <v>enero</v>
      </c>
    </row>
    <row r="47" spans="1:16" x14ac:dyDescent="0.25">
      <c r="A47" t="s">
        <v>25</v>
      </c>
      <c r="B47" s="1">
        <v>43860</v>
      </c>
      <c r="C47" t="s">
        <v>107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58" t="str">
        <f t="shared" si="1"/>
        <v>enero</v>
      </c>
    </row>
    <row r="48" spans="1:16" x14ac:dyDescent="0.25">
      <c r="A48" t="s">
        <v>26</v>
      </c>
      <c r="B48" s="1">
        <v>43856</v>
      </c>
      <c r="C48" t="s">
        <v>108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58" t="str">
        <f t="shared" si="1"/>
        <v>enero</v>
      </c>
    </row>
    <row r="49" spans="1:16" x14ac:dyDescent="0.25">
      <c r="A49" t="s">
        <v>27</v>
      </c>
      <c r="B49" s="1">
        <v>43855</v>
      </c>
      <c r="C49" t="s">
        <v>109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58" t="str">
        <f t="shared" si="1"/>
        <v>enero</v>
      </c>
    </row>
    <row r="50" spans="1:16" x14ac:dyDescent="0.25">
      <c r="A50" t="s">
        <v>28</v>
      </c>
      <c r="B50" s="1">
        <v>43855</v>
      </c>
      <c r="C50" t="s">
        <v>110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58" t="str">
        <f t="shared" si="1"/>
        <v>enero</v>
      </c>
    </row>
    <row r="51" spans="1:16" x14ac:dyDescent="0.25">
      <c r="A51" t="s">
        <v>29</v>
      </c>
      <c r="B51" s="1">
        <v>43855</v>
      </c>
      <c r="C51" t="s">
        <v>111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58" t="str">
        <f t="shared" si="1"/>
        <v>enero</v>
      </c>
    </row>
    <row r="52" spans="1:16" x14ac:dyDescent="0.25">
      <c r="A52" t="s">
        <v>30</v>
      </c>
      <c r="B52" s="1">
        <v>43855</v>
      </c>
      <c r="C52" t="s">
        <v>112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58" t="str">
        <f t="shared" si="1"/>
        <v>enero</v>
      </c>
    </row>
    <row r="53" spans="1:16" x14ac:dyDescent="0.25">
      <c r="A53" t="s">
        <v>31</v>
      </c>
      <c r="B53" s="1">
        <v>43885</v>
      </c>
      <c r="C53" t="s">
        <v>62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58" t="str">
        <f t="shared" si="1"/>
        <v>febrero</v>
      </c>
    </row>
    <row r="54" spans="1:16" x14ac:dyDescent="0.25">
      <c r="A54" t="s">
        <v>14</v>
      </c>
      <c r="B54" s="1">
        <v>43885</v>
      </c>
      <c r="C54" t="s">
        <v>63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58" t="str">
        <f t="shared" si="1"/>
        <v>febrero</v>
      </c>
    </row>
    <row r="55" spans="1:16" x14ac:dyDescent="0.25">
      <c r="A55" t="s">
        <v>18</v>
      </c>
      <c r="B55" s="1">
        <v>43885</v>
      </c>
      <c r="C55" t="s">
        <v>64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58" t="str">
        <f t="shared" si="1"/>
        <v>febrero</v>
      </c>
    </row>
    <row r="56" spans="1:16" x14ac:dyDescent="0.25">
      <c r="A56" t="s">
        <v>20</v>
      </c>
      <c r="B56" s="1">
        <v>43885</v>
      </c>
      <c r="C56" t="s">
        <v>65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58" t="str">
        <f t="shared" si="1"/>
        <v>febrero</v>
      </c>
    </row>
    <row r="57" spans="1:16" x14ac:dyDescent="0.25">
      <c r="A57" t="s">
        <v>22</v>
      </c>
      <c r="B57" s="1">
        <v>43885</v>
      </c>
      <c r="C57" t="s">
        <v>66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58" t="str">
        <f t="shared" si="1"/>
        <v>febrero</v>
      </c>
    </row>
    <row r="58" spans="1:16" x14ac:dyDescent="0.25">
      <c r="A58" t="s">
        <v>23</v>
      </c>
      <c r="B58" s="1">
        <v>43885</v>
      </c>
      <c r="C58" t="s">
        <v>67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58" t="str">
        <f t="shared" si="1"/>
        <v>febrero</v>
      </c>
    </row>
    <row r="59" spans="1:16" x14ac:dyDescent="0.25">
      <c r="A59" t="s">
        <v>24</v>
      </c>
      <c r="B59" s="1">
        <v>43885</v>
      </c>
      <c r="C59" t="s">
        <v>68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58" t="str">
        <f t="shared" si="1"/>
        <v>febrero</v>
      </c>
    </row>
    <row r="60" spans="1:16" x14ac:dyDescent="0.25">
      <c r="A60" t="s">
        <v>25</v>
      </c>
      <c r="B60" s="1">
        <v>43885</v>
      </c>
      <c r="C60" t="s">
        <v>69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58" t="str">
        <f t="shared" si="1"/>
        <v>febrero</v>
      </c>
    </row>
    <row r="61" spans="1:16" x14ac:dyDescent="0.25">
      <c r="A61" t="s">
        <v>26</v>
      </c>
      <c r="B61" s="1">
        <v>43885</v>
      </c>
      <c r="C61" t="s">
        <v>70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58" t="str">
        <f t="shared" si="1"/>
        <v>febrero</v>
      </c>
    </row>
    <row r="62" spans="1:16" x14ac:dyDescent="0.25">
      <c r="A62" t="s">
        <v>27</v>
      </c>
      <c r="B62" s="1">
        <v>43885</v>
      </c>
      <c r="C62" t="s">
        <v>71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58" t="str">
        <f t="shared" si="1"/>
        <v>febrero</v>
      </c>
    </row>
    <row r="63" spans="1:16" x14ac:dyDescent="0.25">
      <c r="A63" t="s">
        <v>28</v>
      </c>
      <c r="B63" s="1">
        <v>43885</v>
      </c>
      <c r="C63" t="s">
        <v>72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58" t="str">
        <f t="shared" si="1"/>
        <v>febrero</v>
      </c>
    </row>
    <row r="64" spans="1:16" x14ac:dyDescent="0.25">
      <c r="A64" t="s">
        <v>29</v>
      </c>
      <c r="B64" s="1">
        <v>43885</v>
      </c>
      <c r="C64" t="s">
        <v>73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58" t="str">
        <f t="shared" si="1"/>
        <v>febrero</v>
      </c>
    </row>
    <row r="65" spans="1:16" x14ac:dyDescent="0.25">
      <c r="A65" t="s">
        <v>30</v>
      </c>
      <c r="B65" s="1">
        <v>43885</v>
      </c>
      <c r="C65" t="s">
        <v>74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58" t="str">
        <f t="shared" si="1"/>
        <v>febrero</v>
      </c>
    </row>
    <row r="66" spans="1:16" x14ac:dyDescent="0.25">
      <c r="A66" t="s">
        <v>31</v>
      </c>
      <c r="B66" s="1">
        <v>43885</v>
      </c>
      <c r="C66" t="s">
        <v>75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58" t="str">
        <f t="shared" si="1"/>
        <v>febrero</v>
      </c>
    </row>
    <row r="67" spans="1:16" x14ac:dyDescent="0.25">
      <c r="A67" t="s">
        <v>14</v>
      </c>
      <c r="B67" s="1">
        <v>43885</v>
      </c>
      <c r="C67" t="s">
        <v>76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58" t="str">
        <f t="shared" ref="P67:P130" si="3">TEXT(B67,"mmmmmmmmmmmmmm")</f>
        <v>febrero</v>
      </c>
    </row>
    <row r="68" spans="1:16" x14ac:dyDescent="0.25">
      <c r="A68" t="s">
        <v>18</v>
      </c>
      <c r="B68" s="1">
        <v>43885</v>
      </c>
      <c r="C68" t="s">
        <v>77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58" t="str">
        <f t="shared" si="3"/>
        <v>febrero</v>
      </c>
    </row>
    <row r="69" spans="1:16" x14ac:dyDescent="0.25">
      <c r="A69" t="s">
        <v>20</v>
      </c>
      <c r="B69" s="1">
        <v>43885</v>
      </c>
      <c r="C69" t="s">
        <v>78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58" t="str">
        <f t="shared" si="3"/>
        <v>febrero</v>
      </c>
    </row>
    <row r="70" spans="1:16" x14ac:dyDescent="0.25">
      <c r="A70" t="s">
        <v>22</v>
      </c>
      <c r="B70" s="1">
        <v>43885</v>
      </c>
      <c r="C70" t="s">
        <v>79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58" t="str">
        <f t="shared" si="3"/>
        <v>febrero</v>
      </c>
    </row>
    <row r="71" spans="1:16" x14ac:dyDescent="0.25">
      <c r="A71" t="s">
        <v>23</v>
      </c>
      <c r="B71" s="1">
        <v>43885</v>
      </c>
      <c r="C71" t="s">
        <v>80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58" t="str">
        <f t="shared" si="3"/>
        <v>febrero</v>
      </c>
    </row>
    <row r="72" spans="1:16" x14ac:dyDescent="0.25">
      <c r="A72" t="s">
        <v>24</v>
      </c>
      <c r="B72" s="1">
        <v>43885</v>
      </c>
      <c r="C72" t="s">
        <v>81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58" t="str">
        <f t="shared" si="3"/>
        <v>febrero</v>
      </c>
    </row>
    <row r="73" spans="1:16" x14ac:dyDescent="0.25">
      <c r="A73" t="s">
        <v>25</v>
      </c>
      <c r="B73" s="1">
        <v>43885</v>
      </c>
      <c r="C73" t="s">
        <v>82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58" t="str">
        <f t="shared" si="3"/>
        <v>febrero</v>
      </c>
    </row>
    <row r="74" spans="1:16" x14ac:dyDescent="0.25">
      <c r="A74" t="s">
        <v>26</v>
      </c>
      <c r="B74" s="1">
        <v>43885</v>
      </c>
      <c r="C74" t="s">
        <v>83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58" t="str">
        <f t="shared" si="3"/>
        <v>febrero</v>
      </c>
    </row>
    <row r="75" spans="1:16" x14ac:dyDescent="0.25">
      <c r="A75" t="s">
        <v>27</v>
      </c>
      <c r="B75" s="1">
        <v>43885</v>
      </c>
      <c r="C75" t="s">
        <v>84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58" t="str">
        <f t="shared" si="3"/>
        <v>febrero</v>
      </c>
    </row>
    <row r="76" spans="1:16" x14ac:dyDescent="0.25">
      <c r="A76" t="s">
        <v>28</v>
      </c>
      <c r="B76" s="1">
        <v>43885</v>
      </c>
      <c r="C76" t="s">
        <v>85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58" t="str">
        <f t="shared" si="3"/>
        <v>febrero</v>
      </c>
    </row>
    <row r="77" spans="1:16" x14ac:dyDescent="0.25">
      <c r="A77" t="s">
        <v>29</v>
      </c>
      <c r="B77" s="1">
        <v>43885</v>
      </c>
      <c r="C77" t="s">
        <v>86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58" t="str">
        <f t="shared" si="3"/>
        <v>febrero</v>
      </c>
    </row>
    <row r="78" spans="1:16" x14ac:dyDescent="0.25">
      <c r="A78" t="s">
        <v>30</v>
      </c>
      <c r="B78" s="1">
        <v>43885</v>
      </c>
      <c r="C78" t="s">
        <v>87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58" t="str">
        <f t="shared" si="3"/>
        <v>febrero</v>
      </c>
    </row>
    <row r="79" spans="1:16" x14ac:dyDescent="0.25">
      <c r="A79" t="s">
        <v>31</v>
      </c>
      <c r="B79" s="1">
        <v>43885</v>
      </c>
      <c r="C79" t="s">
        <v>88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58" t="str">
        <f t="shared" si="3"/>
        <v>febrero</v>
      </c>
    </row>
    <row r="80" spans="1:16" x14ac:dyDescent="0.25">
      <c r="A80" t="s">
        <v>14</v>
      </c>
      <c r="B80" s="1">
        <v>43885</v>
      </c>
      <c r="C80" t="s">
        <v>89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58" t="str">
        <f t="shared" si="3"/>
        <v>febrero</v>
      </c>
    </row>
    <row r="81" spans="1:16" x14ac:dyDescent="0.25">
      <c r="A81" t="s">
        <v>18</v>
      </c>
      <c r="B81" s="1">
        <v>43885</v>
      </c>
      <c r="C81" t="s">
        <v>90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58" t="str">
        <f t="shared" si="3"/>
        <v>febrero</v>
      </c>
    </row>
    <row r="82" spans="1:16" x14ac:dyDescent="0.25">
      <c r="A82" t="s">
        <v>20</v>
      </c>
      <c r="B82" s="1">
        <v>43885</v>
      </c>
      <c r="C82" t="s">
        <v>91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58" t="str">
        <f t="shared" si="3"/>
        <v>febrero</v>
      </c>
    </row>
    <row r="83" spans="1:16" x14ac:dyDescent="0.25">
      <c r="A83" t="s">
        <v>22</v>
      </c>
      <c r="B83" s="1">
        <v>43885</v>
      </c>
      <c r="C83" t="s">
        <v>92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58" t="str">
        <f t="shared" si="3"/>
        <v>febrero</v>
      </c>
    </row>
    <row r="84" spans="1:16" x14ac:dyDescent="0.25">
      <c r="A84" t="s">
        <v>23</v>
      </c>
      <c r="B84" s="1">
        <v>43885</v>
      </c>
      <c r="C84" t="s">
        <v>93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58" t="str">
        <f t="shared" si="3"/>
        <v>febrero</v>
      </c>
    </row>
    <row r="85" spans="1:16" x14ac:dyDescent="0.25">
      <c r="A85" t="s">
        <v>24</v>
      </c>
      <c r="B85" s="1">
        <v>43885</v>
      </c>
      <c r="C85" t="s">
        <v>94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58" t="str">
        <f t="shared" si="3"/>
        <v>febrero</v>
      </c>
    </row>
    <row r="86" spans="1:16" x14ac:dyDescent="0.25">
      <c r="A86" t="s">
        <v>25</v>
      </c>
      <c r="B86" s="1">
        <v>43920</v>
      </c>
      <c r="C86" t="s">
        <v>62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58" t="str">
        <f t="shared" si="3"/>
        <v>marzo</v>
      </c>
    </row>
    <row r="87" spans="1:16" x14ac:dyDescent="0.25">
      <c r="A87" t="s">
        <v>26</v>
      </c>
      <c r="B87" s="1">
        <v>43916</v>
      </c>
      <c r="C87" t="s">
        <v>63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58" t="str">
        <f t="shared" si="3"/>
        <v>marzo</v>
      </c>
    </row>
    <row r="88" spans="1:16" x14ac:dyDescent="0.25">
      <c r="A88" t="s">
        <v>27</v>
      </c>
      <c r="B88" s="1">
        <v>43915</v>
      </c>
      <c r="C88" t="s">
        <v>64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58" t="str">
        <f t="shared" si="3"/>
        <v>marzo</v>
      </c>
    </row>
    <row r="89" spans="1:16" x14ac:dyDescent="0.25">
      <c r="A89" t="s">
        <v>28</v>
      </c>
      <c r="B89" s="1">
        <v>43915</v>
      </c>
      <c r="C89" t="s">
        <v>65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58" t="str">
        <f t="shared" si="3"/>
        <v>marzo</v>
      </c>
    </row>
    <row r="90" spans="1:16" x14ac:dyDescent="0.25">
      <c r="A90" t="s">
        <v>29</v>
      </c>
      <c r="B90" s="1">
        <v>43915</v>
      </c>
      <c r="C90" t="s">
        <v>66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58" t="str">
        <f t="shared" si="3"/>
        <v>marzo</v>
      </c>
    </row>
    <row r="91" spans="1:16" x14ac:dyDescent="0.25">
      <c r="A91" t="s">
        <v>30</v>
      </c>
      <c r="B91" s="1">
        <v>43915</v>
      </c>
      <c r="C91" t="s">
        <v>67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58" t="str">
        <f t="shared" si="3"/>
        <v>marzo</v>
      </c>
    </row>
    <row r="92" spans="1:16" x14ac:dyDescent="0.25">
      <c r="A92" t="s">
        <v>31</v>
      </c>
      <c r="B92" s="1">
        <v>43914</v>
      </c>
      <c r="C92" t="s">
        <v>68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58" t="str">
        <f t="shared" si="3"/>
        <v>marzo</v>
      </c>
    </row>
    <row r="93" spans="1:16" x14ac:dyDescent="0.25">
      <c r="A93" t="s">
        <v>14</v>
      </c>
      <c r="B93" s="1">
        <v>43920</v>
      </c>
      <c r="C93" t="s">
        <v>69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58" t="str">
        <f t="shared" si="3"/>
        <v>marzo</v>
      </c>
    </row>
    <row r="94" spans="1:16" x14ac:dyDescent="0.25">
      <c r="A94" t="s">
        <v>18</v>
      </c>
      <c r="B94" s="1">
        <v>43920</v>
      </c>
      <c r="C94" t="s">
        <v>70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58" t="str">
        <f t="shared" si="3"/>
        <v>marzo</v>
      </c>
    </row>
    <row r="95" spans="1:16" x14ac:dyDescent="0.25">
      <c r="A95" t="s">
        <v>20</v>
      </c>
      <c r="B95" s="1">
        <v>43920</v>
      </c>
      <c r="C95" t="s">
        <v>71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58" t="str">
        <f t="shared" si="3"/>
        <v>marzo</v>
      </c>
    </row>
    <row r="96" spans="1:16" x14ac:dyDescent="0.25">
      <c r="A96" t="s">
        <v>22</v>
      </c>
      <c r="B96" s="1">
        <v>43920</v>
      </c>
      <c r="C96" t="s">
        <v>72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58" t="str">
        <f t="shared" si="3"/>
        <v>marzo</v>
      </c>
    </row>
    <row r="97" spans="1:16" x14ac:dyDescent="0.25">
      <c r="A97" t="s">
        <v>23</v>
      </c>
      <c r="B97" s="1">
        <v>43920</v>
      </c>
      <c r="C97" t="s">
        <v>73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58" t="str">
        <f t="shared" si="3"/>
        <v>marzo</v>
      </c>
    </row>
    <row r="98" spans="1:16" x14ac:dyDescent="0.25">
      <c r="A98" t="s">
        <v>24</v>
      </c>
      <c r="B98" s="1">
        <v>43920</v>
      </c>
      <c r="C98" t="s">
        <v>74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58" t="str">
        <f t="shared" si="3"/>
        <v>marzo</v>
      </c>
    </row>
    <row r="99" spans="1:16" x14ac:dyDescent="0.25">
      <c r="A99" t="s">
        <v>25</v>
      </c>
      <c r="B99" s="1">
        <v>43920</v>
      </c>
      <c r="C99" t="s">
        <v>75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58" t="str">
        <f t="shared" si="3"/>
        <v>marzo</v>
      </c>
    </row>
    <row r="100" spans="1:16" x14ac:dyDescent="0.25">
      <c r="A100" t="s">
        <v>26</v>
      </c>
      <c r="B100" s="1">
        <v>43916</v>
      </c>
      <c r="C100" t="s">
        <v>76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58" t="str">
        <f t="shared" si="3"/>
        <v>marzo</v>
      </c>
    </row>
    <row r="101" spans="1:16" x14ac:dyDescent="0.25">
      <c r="A101" t="s">
        <v>27</v>
      </c>
      <c r="B101" s="1">
        <v>43915</v>
      </c>
      <c r="C101" t="s">
        <v>77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58" t="str">
        <f t="shared" si="3"/>
        <v>marzo</v>
      </c>
    </row>
    <row r="102" spans="1:16" x14ac:dyDescent="0.25">
      <c r="A102" t="s">
        <v>28</v>
      </c>
      <c r="B102" s="1">
        <v>43915</v>
      </c>
      <c r="C102" t="s">
        <v>78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58" t="str">
        <f t="shared" si="3"/>
        <v>marzo</v>
      </c>
    </row>
    <row r="103" spans="1:16" x14ac:dyDescent="0.25">
      <c r="A103" t="s">
        <v>29</v>
      </c>
      <c r="B103" s="1">
        <v>43915</v>
      </c>
      <c r="C103" t="s">
        <v>79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58" t="str">
        <f t="shared" si="3"/>
        <v>marzo</v>
      </c>
    </row>
    <row r="104" spans="1:16" x14ac:dyDescent="0.25">
      <c r="A104" t="s">
        <v>30</v>
      </c>
      <c r="B104" s="1">
        <v>43915</v>
      </c>
      <c r="C104" t="s">
        <v>80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58" t="str">
        <f t="shared" si="3"/>
        <v>marzo</v>
      </c>
    </row>
    <row r="105" spans="1:16" x14ac:dyDescent="0.25">
      <c r="A105" t="s">
        <v>31</v>
      </c>
      <c r="B105" s="1">
        <v>43914</v>
      </c>
      <c r="C105" t="s">
        <v>81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58" t="str">
        <f t="shared" si="3"/>
        <v>marzo</v>
      </c>
    </row>
    <row r="106" spans="1:16" x14ac:dyDescent="0.25">
      <c r="A106" t="s">
        <v>14</v>
      </c>
      <c r="B106" s="1">
        <v>43921</v>
      </c>
      <c r="C106" t="s">
        <v>82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58" t="str">
        <f t="shared" si="3"/>
        <v>marzo</v>
      </c>
    </row>
    <row r="107" spans="1:16" x14ac:dyDescent="0.25">
      <c r="A107" t="s">
        <v>18</v>
      </c>
      <c r="B107" s="1">
        <v>43921</v>
      </c>
      <c r="C107" t="s">
        <v>83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58" t="str">
        <f t="shared" si="3"/>
        <v>marzo</v>
      </c>
    </row>
    <row r="108" spans="1:16" x14ac:dyDescent="0.25">
      <c r="A108" t="s">
        <v>20</v>
      </c>
      <c r="B108" s="1">
        <v>43921</v>
      </c>
      <c r="C108" t="s">
        <v>84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58" t="str">
        <f t="shared" si="3"/>
        <v>marzo</v>
      </c>
    </row>
    <row r="109" spans="1:16" x14ac:dyDescent="0.25">
      <c r="A109" t="s">
        <v>22</v>
      </c>
      <c r="B109" s="1">
        <v>43951</v>
      </c>
      <c r="C109" t="s">
        <v>62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58" t="str">
        <f t="shared" si="3"/>
        <v>abril</v>
      </c>
    </row>
    <row r="110" spans="1:16" x14ac:dyDescent="0.25">
      <c r="A110" t="s">
        <v>23</v>
      </c>
      <c r="B110" s="1">
        <v>43951</v>
      </c>
      <c r="C110" t="s">
        <v>63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58" t="str">
        <f t="shared" si="3"/>
        <v>abril</v>
      </c>
    </row>
    <row r="111" spans="1:16" x14ac:dyDescent="0.25">
      <c r="A111" t="s">
        <v>24</v>
      </c>
      <c r="B111" s="1">
        <v>43951</v>
      </c>
      <c r="C111" t="s">
        <v>64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58" t="str">
        <f t="shared" si="3"/>
        <v>abril</v>
      </c>
    </row>
    <row r="112" spans="1:16" x14ac:dyDescent="0.25">
      <c r="A112" t="s">
        <v>25</v>
      </c>
      <c r="B112" s="1">
        <v>43951</v>
      </c>
      <c r="C112" t="s">
        <v>65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58" t="str">
        <f t="shared" si="3"/>
        <v>abril</v>
      </c>
    </row>
    <row r="113" spans="1:16" x14ac:dyDescent="0.25">
      <c r="A113" t="s">
        <v>26</v>
      </c>
      <c r="B113" s="1">
        <v>43947</v>
      </c>
      <c r="C113" t="s">
        <v>66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58" t="str">
        <f t="shared" si="3"/>
        <v>abril</v>
      </c>
    </row>
    <row r="114" spans="1:16" x14ac:dyDescent="0.25">
      <c r="A114" t="s">
        <v>27</v>
      </c>
      <c r="B114" s="1">
        <v>43946</v>
      </c>
      <c r="C114" t="s">
        <v>67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58" t="str">
        <f t="shared" si="3"/>
        <v>abril</v>
      </c>
    </row>
    <row r="115" spans="1:16" x14ac:dyDescent="0.25">
      <c r="A115" t="s">
        <v>28</v>
      </c>
      <c r="B115" s="1">
        <v>43946</v>
      </c>
      <c r="C115" t="s">
        <v>68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58" t="str">
        <f t="shared" si="3"/>
        <v>abril</v>
      </c>
    </row>
    <row r="116" spans="1:16" x14ac:dyDescent="0.25">
      <c r="A116" t="s">
        <v>29</v>
      </c>
      <c r="B116" s="1">
        <v>43946</v>
      </c>
      <c r="C116" t="s">
        <v>69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58" t="str">
        <f t="shared" si="3"/>
        <v>abril</v>
      </c>
    </row>
    <row r="117" spans="1:16" x14ac:dyDescent="0.25">
      <c r="A117" t="s">
        <v>30</v>
      </c>
      <c r="B117" s="1">
        <v>43946</v>
      </c>
      <c r="C117" t="s">
        <v>70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58" t="str">
        <f t="shared" si="3"/>
        <v>abril</v>
      </c>
    </row>
    <row r="118" spans="1:16" x14ac:dyDescent="0.25">
      <c r="A118" t="s">
        <v>31</v>
      </c>
      <c r="B118" s="1">
        <v>43945</v>
      </c>
      <c r="C118" t="s">
        <v>71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58" t="str">
        <f t="shared" si="3"/>
        <v>abril</v>
      </c>
    </row>
    <row r="119" spans="1:16" x14ac:dyDescent="0.25">
      <c r="A119" t="s">
        <v>14</v>
      </c>
      <c r="B119" s="1">
        <v>43951</v>
      </c>
      <c r="C119" t="s">
        <v>72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58" t="str">
        <f t="shared" si="3"/>
        <v>abril</v>
      </c>
    </row>
    <row r="120" spans="1:16" x14ac:dyDescent="0.25">
      <c r="A120" t="s">
        <v>18</v>
      </c>
      <c r="B120" s="1">
        <v>43951</v>
      </c>
      <c r="C120" t="s">
        <v>73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58" t="str">
        <f t="shared" si="3"/>
        <v>abril</v>
      </c>
    </row>
    <row r="121" spans="1:16" x14ac:dyDescent="0.25">
      <c r="A121" t="s">
        <v>20</v>
      </c>
      <c r="B121" s="1">
        <v>43951</v>
      </c>
      <c r="C121" t="s">
        <v>74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58" t="str">
        <f t="shared" si="3"/>
        <v>abril</v>
      </c>
    </row>
    <row r="122" spans="1:16" x14ac:dyDescent="0.25">
      <c r="A122" t="s">
        <v>22</v>
      </c>
      <c r="B122" s="1">
        <v>43951</v>
      </c>
      <c r="C122" t="s">
        <v>75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58" t="str">
        <f t="shared" si="3"/>
        <v>abril</v>
      </c>
    </row>
    <row r="123" spans="1:16" x14ac:dyDescent="0.25">
      <c r="A123" t="s">
        <v>23</v>
      </c>
      <c r="B123" s="1">
        <v>43951</v>
      </c>
      <c r="C123" t="s">
        <v>76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58" t="str">
        <f t="shared" si="3"/>
        <v>abril</v>
      </c>
    </row>
    <row r="124" spans="1:16" x14ac:dyDescent="0.25">
      <c r="A124" t="s">
        <v>24</v>
      </c>
      <c r="B124" s="1">
        <v>43951</v>
      </c>
      <c r="C124" t="s">
        <v>77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58" t="str">
        <f t="shared" si="3"/>
        <v>abril</v>
      </c>
    </row>
    <row r="125" spans="1:16" x14ac:dyDescent="0.25">
      <c r="A125" t="s">
        <v>25</v>
      </c>
      <c r="B125" s="1">
        <v>43951</v>
      </c>
      <c r="C125" t="s">
        <v>78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58" t="str">
        <f t="shared" si="3"/>
        <v>abril</v>
      </c>
    </row>
    <row r="126" spans="1:16" x14ac:dyDescent="0.25">
      <c r="A126" t="s">
        <v>26</v>
      </c>
      <c r="B126" s="1">
        <v>43947</v>
      </c>
      <c r="C126" t="s">
        <v>79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58" t="str">
        <f t="shared" si="3"/>
        <v>abril</v>
      </c>
    </row>
    <row r="127" spans="1:16" x14ac:dyDescent="0.25">
      <c r="A127" t="s">
        <v>27</v>
      </c>
      <c r="B127" s="1">
        <v>43946</v>
      </c>
      <c r="C127" t="s">
        <v>80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58" t="str">
        <f t="shared" si="3"/>
        <v>abril</v>
      </c>
    </row>
    <row r="128" spans="1:16" x14ac:dyDescent="0.25">
      <c r="A128" t="s">
        <v>28</v>
      </c>
      <c r="B128" s="1">
        <v>43946</v>
      </c>
      <c r="C128" t="s">
        <v>81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58" t="str">
        <f t="shared" si="3"/>
        <v>abril</v>
      </c>
    </row>
    <row r="129" spans="1:16" x14ac:dyDescent="0.25">
      <c r="A129" t="s">
        <v>29</v>
      </c>
      <c r="B129" s="1">
        <v>43946</v>
      </c>
      <c r="C129" t="s">
        <v>82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58" t="str">
        <f t="shared" si="3"/>
        <v>abril</v>
      </c>
    </row>
    <row r="130" spans="1:16" x14ac:dyDescent="0.25">
      <c r="A130" t="s">
        <v>30</v>
      </c>
      <c r="B130" s="1">
        <v>43946</v>
      </c>
      <c r="C130" t="s">
        <v>83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58" t="str">
        <f t="shared" si="3"/>
        <v>abril</v>
      </c>
    </row>
    <row r="131" spans="1:16" x14ac:dyDescent="0.25">
      <c r="A131" t="s">
        <v>31</v>
      </c>
      <c r="B131" s="1">
        <v>43945</v>
      </c>
      <c r="C131" t="s">
        <v>84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58" t="str">
        <f t="shared" ref="P131:P194" si="5">TEXT(B131,"mmmmmmmmmmmmmm")</f>
        <v>abril</v>
      </c>
    </row>
    <row r="132" spans="1:16" x14ac:dyDescent="0.25">
      <c r="A132" t="s">
        <v>14</v>
      </c>
      <c r="B132" s="1">
        <v>43982</v>
      </c>
      <c r="C132" t="s">
        <v>62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310.89999999999998</v>
      </c>
      <c r="N132" s="2">
        <v>310.3</v>
      </c>
      <c r="O132" s="2">
        <f t="shared" si="4"/>
        <v>0.59999999999996589</v>
      </c>
      <c r="P132" s="58" t="str">
        <f t="shared" si="5"/>
        <v>mayo</v>
      </c>
    </row>
    <row r="133" spans="1:16" x14ac:dyDescent="0.25">
      <c r="A133" t="s">
        <v>18</v>
      </c>
      <c r="B133" s="1">
        <v>43982</v>
      </c>
      <c r="C133" t="s">
        <v>63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58" t="str">
        <f t="shared" si="5"/>
        <v>mayo</v>
      </c>
    </row>
    <row r="134" spans="1:16" x14ac:dyDescent="0.25">
      <c r="A134" t="s">
        <v>20</v>
      </c>
      <c r="B134" s="1">
        <v>43982</v>
      </c>
      <c r="C134" t="s">
        <v>64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58" t="str">
        <f t="shared" si="5"/>
        <v>mayo</v>
      </c>
    </row>
    <row r="135" spans="1:16" x14ac:dyDescent="0.25">
      <c r="A135" t="s">
        <v>22</v>
      </c>
      <c r="B135" s="1">
        <v>43982</v>
      </c>
      <c r="C135" t="s">
        <v>65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58" t="str">
        <f t="shared" si="5"/>
        <v>mayo</v>
      </c>
    </row>
    <row r="136" spans="1:16" x14ac:dyDescent="0.25">
      <c r="A136" t="s">
        <v>23</v>
      </c>
      <c r="B136" s="1">
        <v>43982</v>
      </c>
      <c r="C136" t="s">
        <v>66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58" t="str">
        <f t="shared" si="5"/>
        <v>mayo</v>
      </c>
    </row>
    <row r="137" spans="1:16" x14ac:dyDescent="0.25">
      <c r="A137" t="s">
        <v>24</v>
      </c>
      <c r="B137" s="1">
        <v>43982</v>
      </c>
      <c r="C137" t="s">
        <v>67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58" t="str">
        <f t="shared" si="5"/>
        <v>mayo</v>
      </c>
    </row>
    <row r="138" spans="1:16" x14ac:dyDescent="0.25">
      <c r="A138" t="s">
        <v>25</v>
      </c>
      <c r="B138" s="1">
        <v>43981</v>
      </c>
      <c r="C138" t="s">
        <v>68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58" t="str">
        <f t="shared" si="5"/>
        <v>mayo</v>
      </c>
    </row>
    <row r="139" spans="1:16" x14ac:dyDescent="0.25">
      <c r="A139" t="s">
        <v>26</v>
      </c>
      <c r="B139" s="1">
        <v>43977</v>
      </c>
      <c r="C139" t="s">
        <v>69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58" t="str">
        <f t="shared" si="5"/>
        <v>mayo</v>
      </c>
    </row>
    <row r="140" spans="1:16" x14ac:dyDescent="0.25">
      <c r="A140" t="s">
        <v>27</v>
      </c>
      <c r="B140" s="1">
        <v>43976</v>
      </c>
      <c r="C140" t="s">
        <v>70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58" t="str">
        <f t="shared" si="5"/>
        <v>mayo</v>
      </c>
    </row>
    <row r="141" spans="1:16" x14ac:dyDescent="0.25">
      <c r="A141" t="s">
        <v>28</v>
      </c>
      <c r="B141" s="1">
        <v>43976</v>
      </c>
      <c r="C141" t="s">
        <v>71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58" t="str">
        <f t="shared" si="5"/>
        <v>mayo</v>
      </c>
    </row>
    <row r="142" spans="1:16" x14ac:dyDescent="0.25">
      <c r="A142" t="s">
        <v>29</v>
      </c>
      <c r="B142" s="1">
        <v>43976</v>
      </c>
      <c r="C142" t="s">
        <v>72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58" t="str">
        <f t="shared" si="5"/>
        <v>mayo</v>
      </c>
    </row>
    <row r="143" spans="1:16" x14ac:dyDescent="0.25">
      <c r="A143" t="s">
        <v>30</v>
      </c>
      <c r="B143" s="1">
        <v>43976</v>
      </c>
      <c r="C143" t="s">
        <v>73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58" t="str">
        <f t="shared" si="5"/>
        <v>mayo</v>
      </c>
    </row>
    <row r="144" spans="1:16" x14ac:dyDescent="0.25">
      <c r="A144" t="s">
        <v>31</v>
      </c>
      <c r="B144" s="1">
        <v>43975</v>
      </c>
      <c r="C144" t="s">
        <v>74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58" t="str">
        <f t="shared" si="5"/>
        <v>mayo</v>
      </c>
    </row>
    <row r="145" spans="1:16" x14ac:dyDescent="0.25">
      <c r="A145" t="s">
        <v>14</v>
      </c>
      <c r="B145" s="1">
        <v>44012</v>
      </c>
      <c r="C145" t="s">
        <v>62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58" t="str">
        <f t="shared" si="5"/>
        <v>junio</v>
      </c>
    </row>
    <row r="146" spans="1:16" x14ac:dyDescent="0.25">
      <c r="A146" t="s">
        <v>18</v>
      </c>
      <c r="B146" s="1">
        <v>44012</v>
      </c>
      <c r="C146" t="s">
        <v>63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58" t="str">
        <f t="shared" si="5"/>
        <v>junio</v>
      </c>
    </row>
    <row r="147" spans="1:16" x14ac:dyDescent="0.25">
      <c r="A147" t="s">
        <v>20</v>
      </c>
      <c r="B147" s="1">
        <v>44012</v>
      </c>
      <c r="C147" t="s">
        <v>64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58" t="str">
        <f t="shared" si="5"/>
        <v>junio</v>
      </c>
    </row>
    <row r="148" spans="1:16" x14ac:dyDescent="0.25">
      <c r="A148" t="s">
        <v>22</v>
      </c>
      <c r="B148" s="1">
        <v>44012</v>
      </c>
      <c r="C148" t="s">
        <v>65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58" t="str">
        <f t="shared" si="5"/>
        <v>junio</v>
      </c>
    </row>
    <row r="149" spans="1:16" x14ac:dyDescent="0.25">
      <c r="A149" t="s">
        <v>23</v>
      </c>
      <c r="B149" s="1">
        <v>44012</v>
      </c>
      <c r="C149" t="s">
        <v>66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58" t="str">
        <f t="shared" si="5"/>
        <v>junio</v>
      </c>
    </row>
    <row r="150" spans="1:16" x14ac:dyDescent="0.25">
      <c r="A150" t="s">
        <v>24</v>
      </c>
      <c r="B150" s="1">
        <v>44012</v>
      </c>
      <c r="C150" t="s">
        <v>67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58" t="str">
        <f t="shared" si="5"/>
        <v>junio</v>
      </c>
    </row>
    <row r="151" spans="1:16" x14ac:dyDescent="0.25">
      <c r="A151" t="s">
        <v>25</v>
      </c>
      <c r="B151" s="1">
        <v>44012</v>
      </c>
      <c r="C151" t="s">
        <v>68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58" t="str">
        <f t="shared" si="5"/>
        <v>junio</v>
      </c>
    </row>
    <row r="152" spans="1:16" x14ac:dyDescent="0.25">
      <c r="A152" t="s">
        <v>26</v>
      </c>
      <c r="B152" s="1">
        <v>44008</v>
      </c>
      <c r="C152" t="s">
        <v>69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58" t="str">
        <f t="shared" si="5"/>
        <v>junio</v>
      </c>
    </row>
    <row r="153" spans="1:16" x14ac:dyDescent="0.25">
      <c r="A153" t="s">
        <v>27</v>
      </c>
      <c r="B153" s="1">
        <v>44007</v>
      </c>
      <c r="C153" t="s">
        <v>70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58" t="str">
        <f t="shared" si="5"/>
        <v>junio</v>
      </c>
    </row>
    <row r="154" spans="1:16" x14ac:dyDescent="0.25">
      <c r="A154" t="s">
        <v>28</v>
      </c>
      <c r="B154" s="1">
        <v>44007</v>
      </c>
      <c r="C154" t="s">
        <v>71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58" t="str">
        <f t="shared" si="5"/>
        <v>junio</v>
      </c>
    </row>
    <row r="155" spans="1:16" x14ac:dyDescent="0.25">
      <c r="A155" t="s">
        <v>29</v>
      </c>
      <c r="B155" s="1">
        <v>44007</v>
      </c>
      <c r="C155" t="s">
        <v>72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58" t="str">
        <f t="shared" si="5"/>
        <v>junio</v>
      </c>
    </row>
    <row r="156" spans="1:16" x14ac:dyDescent="0.25">
      <c r="A156" t="s">
        <v>30</v>
      </c>
      <c r="B156" s="1">
        <v>44007</v>
      </c>
      <c r="C156" t="s">
        <v>73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58" t="str">
        <f t="shared" si="5"/>
        <v>junio</v>
      </c>
    </row>
    <row r="157" spans="1:16" x14ac:dyDescent="0.25">
      <c r="A157" t="s">
        <v>31</v>
      </c>
      <c r="B157" s="1">
        <v>44006</v>
      </c>
      <c r="C157" t="s">
        <v>74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58" t="str">
        <f t="shared" si="5"/>
        <v>junio</v>
      </c>
    </row>
    <row r="158" spans="1:16" x14ac:dyDescent="0.25">
      <c r="A158" t="s">
        <v>14</v>
      </c>
      <c r="B158" s="1">
        <v>44006</v>
      </c>
      <c r="C158" t="s">
        <v>75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58" t="str">
        <f t="shared" si="5"/>
        <v>junio</v>
      </c>
    </row>
    <row r="159" spans="1:16" x14ac:dyDescent="0.25">
      <c r="A159" t="s">
        <v>18</v>
      </c>
      <c r="B159" s="1">
        <v>44006</v>
      </c>
      <c r="C159" t="s">
        <v>76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58" t="str">
        <f t="shared" si="5"/>
        <v>junio</v>
      </c>
    </row>
    <row r="160" spans="1:16" x14ac:dyDescent="0.25">
      <c r="A160" t="s">
        <v>20</v>
      </c>
      <c r="B160" s="1">
        <v>44043</v>
      </c>
      <c r="C160" t="s">
        <v>62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58" t="str">
        <f t="shared" si="5"/>
        <v>julio</v>
      </c>
    </row>
    <row r="161" spans="1:16" x14ac:dyDescent="0.25">
      <c r="A161" t="s">
        <v>22</v>
      </c>
      <c r="B161" s="1">
        <v>44043</v>
      </c>
      <c r="C161" t="s">
        <v>63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58" t="str">
        <f t="shared" si="5"/>
        <v>julio</v>
      </c>
    </row>
    <row r="162" spans="1:16" x14ac:dyDescent="0.25">
      <c r="A162" t="s">
        <v>23</v>
      </c>
      <c r="B162" s="1">
        <v>44043</v>
      </c>
      <c r="C162" t="s">
        <v>64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58" t="str">
        <f t="shared" si="5"/>
        <v>julio</v>
      </c>
    </row>
    <row r="163" spans="1:16" x14ac:dyDescent="0.25">
      <c r="A163" t="s">
        <v>24</v>
      </c>
      <c r="B163" s="1">
        <v>44043</v>
      </c>
      <c r="C163" t="s">
        <v>65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58" t="str">
        <f t="shared" si="5"/>
        <v>julio</v>
      </c>
    </row>
    <row r="164" spans="1:16" x14ac:dyDescent="0.25">
      <c r="A164" t="s">
        <v>25</v>
      </c>
      <c r="B164" s="1">
        <v>44042</v>
      </c>
      <c r="C164" t="s">
        <v>66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58" t="str">
        <f t="shared" si="5"/>
        <v>julio</v>
      </c>
    </row>
    <row r="165" spans="1:16" x14ac:dyDescent="0.25">
      <c r="A165" t="s">
        <v>26</v>
      </c>
      <c r="B165" s="1">
        <v>44038</v>
      </c>
      <c r="C165" t="s">
        <v>67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58" t="str">
        <f t="shared" si="5"/>
        <v>julio</v>
      </c>
    </row>
    <row r="166" spans="1:16" x14ac:dyDescent="0.25">
      <c r="A166" t="s">
        <v>27</v>
      </c>
      <c r="B166" s="1">
        <v>44037</v>
      </c>
      <c r="C166" t="s">
        <v>68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58" t="str">
        <f t="shared" si="5"/>
        <v>julio</v>
      </c>
    </row>
    <row r="167" spans="1:16" x14ac:dyDescent="0.25">
      <c r="A167" t="s">
        <v>28</v>
      </c>
      <c r="B167" s="1">
        <v>44037</v>
      </c>
      <c r="C167" t="s">
        <v>69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58" t="str">
        <f t="shared" si="5"/>
        <v>julio</v>
      </c>
    </row>
    <row r="168" spans="1:16" x14ac:dyDescent="0.25">
      <c r="A168" t="s">
        <v>29</v>
      </c>
      <c r="B168" s="1">
        <v>44037</v>
      </c>
      <c r="C168" t="s">
        <v>70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58" t="str">
        <f t="shared" si="5"/>
        <v>julio</v>
      </c>
    </row>
    <row r="169" spans="1:16" x14ac:dyDescent="0.25">
      <c r="A169" t="s">
        <v>30</v>
      </c>
      <c r="B169" s="1">
        <v>44037</v>
      </c>
      <c r="C169" t="s">
        <v>71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58" t="str">
        <f t="shared" si="5"/>
        <v>julio</v>
      </c>
    </row>
    <row r="170" spans="1:16" x14ac:dyDescent="0.25">
      <c r="A170" t="s">
        <v>31</v>
      </c>
      <c r="B170" s="1">
        <v>44036</v>
      </c>
      <c r="C170" t="s">
        <v>72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58" t="str">
        <f t="shared" si="5"/>
        <v>julio</v>
      </c>
    </row>
    <row r="171" spans="1:16" x14ac:dyDescent="0.25">
      <c r="A171" t="s">
        <v>14</v>
      </c>
      <c r="B171" s="1">
        <v>44042</v>
      </c>
      <c r="C171" t="s">
        <v>73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58" t="str">
        <f t="shared" si="5"/>
        <v>julio</v>
      </c>
    </row>
    <row r="172" spans="1:16" x14ac:dyDescent="0.25">
      <c r="A172" t="s">
        <v>18</v>
      </c>
      <c r="B172" s="1">
        <v>44042</v>
      </c>
      <c r="C172" t="s">
        <v>74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58" t="str">
        <f t="shared" si="5"/>
        <v>julio</v>
      </c>
    </row>
    <row r="173" spans="1:16" x14ac:dyDescent="0.25">
      <c r="A173" t="s">
        <v>20</v>
      </c>
      <c r="B173" s="1">
        <v>44042</v>
      </c>
      <c r="C173" t="s">
        <v>75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58" t="str">
        <f t="shared" si="5"/>
        <v>julio</v>
      </c>
    </row>
    <row r="174" spans="1:16" x14ac:dyDescent="0.25">
      <c r="A174" t="s">
        <v>22</v>
      </c>
      <c r="B174" s="1">
        <v>44042</v>
      </c>
      <c r="C174" t="s">
        <v>76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58" t="str">
        <f t="shared" si="5"/>
        <v>julio</v>
      </c>
    </row>
    <row r="175" spans="1:16" x14ac:dyDescent="0.25">
      <c r="A175" t="s">
        <v>23</v>
      </c>
      <c r="B175" s="1">
        <v>44042</v>
      </c>
      <c r="C175" t="s">
        <v>77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58" t="str">
        <f t="shared" si="5"/>
        <v>julio</v>
      </c>
    </row>
    <row r="176" spans="1:16" x14ac:dyDescent="0.25">
      <c r="A176" t="s">
        <v>24</v>
      </c>
      <c r="B176" s="1">
        <v>44042</v>
      </c>
      <c r="C176" t="s">
        <v>78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58" t="str">
        <f t="shared" si="5"/>
        <v>julio</v>
      </c>
    </row>
    <row r="177" spans="1:16" x14ac:dyDescent="0.25">
      <c r="A177" t="s">
        <v>25</v>
      </c>
      <c r="B177" s="1">
        <v>44042</v>
      </c>
      <c r="C177" t="s">
        <v>79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58" t="str">
        <f t="shared" si="5"/>
        <v>julio</v>
      </c>
    </row>
    <row r="178" spans="1:16" x14ac:dyDescent="0.25">
      <c r="A178" t="s">
        <v>26</v>
      </c>
      <c r="B178" s="1">
        <v>44038</v>
      </c>
      <c r="C178" t="s">
        <v>80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58" t="str">
        <f t="shared" si="5"/>
        <v>julio</v>
      </c>
    </row>
    <row r="179" spans="1:16" x14ac:dyDescent="0.25">
      <c r="A179" t="s">
        <v>27</v>
      </c>
      <c r="B179" s="1">
        <v>44037</v>
      </c>
      <c r="C179" t="s">
        <v>81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58" t="str">
        <f t="shared" si="5"/>
        <v>julio</v>
      </c>
    </row>
    <row r="180" spans="1:16" x14ac:dyDescent="0.25">
      <c r="A180" t="s">
        <v>28</v>
      </c>
      <c r="B180" s="1">
        <v>44037</v>
      </c>
      <c r="C180" t="s">
        <v>82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58" t="str">
        <f t="shared" si="5"/>
        <v>julio</v>
      </c>
    </row>
    <row r="181" spans="1:16" x14ac:dyDescent="0.25">
      <c r="A181" t="s">
        <v>29</v>
      </c>
      <c r="B181" s="1">
        <v>44037</v>
      </c>
      <c r="C181" t="s">
        <v>83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58" t="str">
        <f t="shared" si="5"/>
        <v>julio</v>
      </c>
    </row>
    <row r="182" spans="1:16" x14ac:dyDescent="0.25">
      <c r="A182" t="s">
        <v>30</v>
      </c>
      <c r="B182" s="1">
        <v>44037</v>
      </c>
      <c r="C182" t="s">
        <v>84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58" t="str">
        <f t="shared" si="5"/>
        <v>julio</v>
      </c>
    </row>
    <row r="183" spans="1:16" x14ac:dyDescent="0.25">
      <c r="A183" t="s">
        <v>31</v>
      </c>
      <c r="B183" s="1">
        <v>44036</v>
      </c>
      <c r="C183" t="s">
        <v>85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58" t="str">
        <f t="shared" si="5"/>
        <v>julio</v>
      </c>
    </row>
    <row r="184" spans="1:16" x14ac:dyDescent="0.25">
      <c r="A184" t="s">
        <v>14</v>
      </c>
      <c r="B184" s="1">
        <v>44036</v>
      </c>
      <c r="C184" t="s">
        <v>86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58" t="str">
        <f t="shared" si="5"/>
        <v>julio</v>
      </c>
    </row>
    <row r="185" spans="1:16" x14ac:dyDescent="0.25">
      <c r="A185" t="s">
        <v>18</v>
      </c>
      <c r="B185" s="1">
        <v>44036</v>
      </c>
      <c r="C185" t="s">
        <v>87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58" t="str">
        <f t="shared" si="5"/>
        <v>julio</v>
      </c>
    </row>
    <row r="186" spans="1:16" x14ac:dyDescent="0.25">
      <c r="A186" t="s">
        <v>20</v>
      </c>
      <c r="B186" s="1">
        <v>44074</v>
      </c>
      <c r="C186" t="s">
        <v>62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58" t="str">
        <f t="shared" si="5"/>
        <v>agosto</v>
      </c>
    </row>
    <row r="187" spans="1:16" x14ac:dyDescent="0.25">
      <c r="A187" t="s">
        <v>22</v>
      </c>
      <c r="B187" s="1">
        <v>44074</v>
      </c>
      <c r="C187" t="s">
        <v>63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58" t="str">
        <f t="shared" si="5"/>
        <v>agosto</v>
      </c>
    </row>
    <row r="188" spans="1:16" x14ac:dyDescent="0.25">
      <c r="A188" t="s">
        <v>23</v>
      </c>
      <c r="B188" s="1">
        <v>44074</v>
      </c>
      <c r="C188" t="s">
        <v>64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58" t="str">
        <f t="shared" si="5"/>
        <v>agosto</v>
      </c>
    </row>
    <row r="189" spans="1:16" x14ac:dyDescent="0.25">
      <c r="A189" t="s">
        <v>24</v>
      </c>
      <c r="B189" s="1">
        <v>44074</v>
      </c>
      <c r="C189" t="s">
        <v>65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58" t="str">
        <f t="shared" si="5"/>
        <v>agosto</v>
      </c>
    </row>
    <row r="190" spans="1:16" x14ac:dyDescent="0.25">
      <c r="A190" t="s">
        <v>25</v>
      </c>
      <c r="B190" s="1">
        <v>44073</v>
      </c>
      <c r="C190" t="s">
        <v>66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58" t="str">
        <f t="shared" si="5"/>
        <v>agosto</v>
      </c>
    </row>
    <row r="191" spans="1:16" x14ac:dyDescent="0.25">
      <c r="A191" t="s">
        <v>26</v>
      </c>
      <c r="B191" s="1">
        <v>44069</v>
      </c>
      <c r="C191" t="s">
        <v>67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58" t="str">
        <f t="shared" si="5"/>
        <v>agosto</v>
      </c>
    </row>
    <row r="192" spans="1:16" x14ac:dyDescent="0.25">
      <c r="A192" t="s">
        <v>27</v>
      </c>
      <c r="B192" s="1">
        <v>44068</v>
      </c>
      <c r="C192" t="s">
        <v>68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58" t="str">
        <f t="shared" si="5"/>
        <v>agosto</v>
      </c>
    </row>
    <row r="193" spans="1:16" x14ac:dyDescent="0.25">
      <c r="A193" t="s">
        <v>28</v>
      </c>
      <c r="B193" s="1">
        <v>44068</v>
      </c>
      <c r="C193" t="s">
        <v>69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58" t="str">
        <f t="shared" si="5"/>
        <v>agosto</v>
      </c>
    </row>
    <row r="194" spans="1:16" x14ac:dyDescent="0.25">
      <c r="A194" t="s">
        <v>29</v>
      </c>
      <c r="B194" s="1">
        <v>44068</v>
      </c>
      <c r="C194" t="s">
        <v>70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58" t="str">
        <f t="shared" si="5"/>
        <v>agosto</v>
      </c>
    </row>
    <row r="195" spans="1:16" x14ac:dyDescent="0.25">
      <c r="A195" t="s">
        <v>30</v>
      </c>
      <c r="B195" s="1">
        <v>44068</v>
      </c>
      <c r="C195" t="s">
        <v>71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58" t="str">
        <f t="shared" ref="P195:P258" si="7">TEXT(B195,"mmmmmmmmmmmmmm")</f>
        <v>agosto</v>
      </c>
    </row>
    <row r="196" spans="1:16" x14ac:dyDescent="0.25">
      <c r="A196" t="s">
        <v>31</v>
      </c>
      <c r="B196" s="1">
        <v>44067</v>
      </c>
      <c r="C196" t="s">
        <v>72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58" t="str">
        <f t="shared" si="7"/>
        <v>agosto</v>
      </c>
    </row>
    <row r="197" spans="1:16" x14ac:dyDescent="0.25">
      <c r="A197" t="s">
        <v>14</v>
      </c>
      <c r="B197" s="1">
        <v>44073</v>
      </c>
      <c r="C197" t="s">
        <v>73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58" t="str">
        <f t="shared" si="7"/>
        <v>agosto</v>
      </c>
    </row>
    <row r="198" spans="1:16" x14ac:dyDescent="0.25">
      <c r="A198" t="s">
        <v>18</v>
      </c>
      <c r="B198" s="1">
        <v>44073</v>
      </c>
      <c r="C198" t="s">
        <v>74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58" t="str">
        <f t="shared" si="7"/>
        <v>agosto</v>
      </c>
    </row>
    <row r="199" spans="1:16" x14ac:dyDescent="0.25">
      <c r="A199" t="s">
        <v>20</v>
      </c>
      <c r="B199" s="1">
        <v>44073</v>
      </c>
      <c r="C199" t="s">
        <v>75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58" t="str">
        <f t="shared" si="7"/>
        <v>agosto</v>
      </c>
    </row>
    <row r="200" spans="1:16" x14ac:dyDescent="0.25">
      <c r="A200" t="s">
        <v>22</v>
      </c>
      <c r="B200" s="1">
        <v>44104</v>
      </c>
      <c r="C200" t="s">
        <v>62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58" t="str">
        <f t="shared" si="7"/>
        <v>septiembre</v>
      </c>
    </row>
    <row r="201" spans="1:16" x14ac:dyDescent="0.25">
      <c r="A201" t="s">
        <v>23</v>
      </c>
      <c r="B201" s="1">
        <v>44104</v>
      </c>
      <c r="C201" t="s">
        <v>63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58" t="str">
        <f t="shared" si="7"/>
        <v>septiembre</v>
      </c>
    </row>
    <row r="202" spans="1:16" x14ac:dyDescent="0.25">
      <c r="A202" t="s">
        <v>24</v>
      </c>
      <c r="B202" s="1">
        <v>44104</v>
      </c>
      <c r="C202" t="s">
        <v>64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58" t="str">
        <f t="shared" si="7"/>
        <v>septiembre</v>
      </c>
    </row>
    <row r="203" spans="1:16" x14ac:dyDescent="0.25">
      <c r="A203" t="s">
        <v>25</v>
      </c>
      <c r="B203" s="1">
        <v>44104</v>
      </c>
      <c r="C203" t="s">
        <v>65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58" t="str">
        <f t="shared" si="7"/>
        <v>septiembre</v>
      </c>
    </row>
    <row r="204" spans="1:16" x14ac:dyDescent="0.25">
      <c r="A204" t="s">
        <v>26</v>
      </c>
      <c r="B204" s="1">
        <v>44100</v>
      </c>
      <c r="C204" t="s">
        <v>66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58" t="str">
        <f t="shared" si="7"/>
        <v>septiembre</v>
      </c>
    </row>
    <row r="205" spans="1:16" x14ac:dyDescent="0.25">
      <c r="A205" t="s">
        <v>27</v>
      </c>
      <c r="B205" s="1">
        <v>44099</v>
      </c>
      <c r="C205" t="s">
        <v>67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58" t="str">
        <f t="shared" si="7"/>
        <v>septiembre</v>
      </c>
    </row>
    <row r="206" spans="1:16" x14ac:dyDescent="0.25">
      <c r="A206" t="s">
        <v>28</v>
      </c>
      <c r="B206" s="1">
        <v>44099</v>
      </c>
      <c r="C206" t="s">
        <v>68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58" t="str">
        <f t="shared" si="7"/>
        <v>septiembre</v>
      </c>
    </row>
    <row r="207" spans="1:16" x14ac:dyDescent="0.25">
      <c r="A207" t="s">
        <v>29</v>
      </c>
      <c r="B207" s="1">
        <v>44099</v>
      </c>
      <c r="C207" t="s">
        <v>69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58" t="str">
        <f t="shared" si="7"/>
        <v>septiembre</v>
      </c>
    </row>
    <row r="208" spans="1:16" x14ac:dyDescent="0.25">
      <c r="A208" t="s">
        <v>30</v>
      </c>
      <c r="B208" s="1">
        <v>44099</v>
      </c>
      <c r="C208" t="s">
        <v>70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58" t="str">
        <f t="shared" si="7"/>
        <v>septiembre</v>
      </c>
    </row>
    <row r="209" spans="1:16" x14ac:dyDescent="0.25">
      <c r="A209" t="s">
        <v>31</v>
      </c>
      <c r="B209" s="1">
        <v>44098</v>
      </c>
      <c r="C209" t="s">
        <v>71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58" t="str">
        <f t="shared" si="7"/>
        <v>septiembre</v>
      </c>
    </row>
    <row r="210" spans="1:16" x14ac:dyDescent="0.25">
      <c r="A210" t="s">
        <v>14</v>
      </c>
      <c r="B210" s="1">
        <v>44098</v>
      </c>
      <c r="C210" t="s">
        <v>72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58" t="str">
        <f t="shared" si="7"/>
        <v>septiembre</v>
      </c>
    </row>
    <row r="211" spans="1:16" x14ac:dyDescent="0.25">
      <c r="A211" t="s">
        <v>18</v>
      </c>
      <c r="B211" s="1">
        <v>44098</v>
      </c>
      <c r="C211" t="s">
        <v>73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58" t="str">
        <f t="shared" si="7"/>
        <v>septiembre</v>
      </c>
    </row>
    <row r="212" spans="1:16" x14ac:dyDescent="0.25">
      <c r="A212" t="s">
        <v>20</v>
      </c>
      <c r="B212" s="1">
        <v>44098</v>
      </c>
      <c r="C212" t="s">
        <v>74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58" t="str">
        <f t="shared" si="7"/>
        <v>septiembre</v>
      </c>
    </row>
    <row r="213" spans="1:16" x14ac:dyDescent="0.25">
      <c r="A213" t="s">
        <v>22</v>
      </c>
      <c r="B213" s="1">
        <v>44098</v>
      </c>
      <c r="C213" t="s">
        <v>75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58" t="str">
        <f t="shared" si="7"/>
        <v>septiembre</v>
      </c>
    </row>
    <row r="214" spans="1:16" x14ac:dyDescent="0.25">
      <c r="A214" t="s">
        <v>23</v>
      </c>
      <c r="B214" s="1">
        <v>44098</v>
      </c>
      <c r="C214" t="s">
        <v>76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58" t="str">
        <f t="shared" si="7"/>
        <v>septiembre</v>
      </c>
    </row>
    <row r="215" spans="1:16" x14ac:dyDescent="0.25">
      <c r="A215" t="s">
        <v>24</v>
      </c>
      <c r="B215" s="1">
        <v>44098</v>
      </c>
      <c r="C215" t="s">
        <v>77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58" t="str">
        <f t="shared" si="7"/>
        <v>septiembre</v>
      </c>
    </row>
    <row r="216" spans="1:16" x14ac:dyDescent="0.25">
      <c r="A216" t="s">
        <v>25</v>
      </c>
      <c r="B216" s="1">
        <v>44104</v>
      </c>
      <c r="C216" t="s">
        <v>78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58" t="str">
        <f t="shared" si="7"/>
        <v>septiembre</v>
      </c>
    </row>
    <row r="217" spans="1:16" x14ac:dyDescent="0.25">
      <c r="A217" t="s">
        <v>26</v>
      </c>
      <c r="B217" s="1">
        <v>44100</v>
      </c>
      <c r="C217" t="s">
        <v>79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58" t="str">
        <f t="shared" si="7"/>
        <v>septiembre</v>
      </c>
    </row>
    <row r="218" spans="1:16" x14ac:dyDescent="0.25">
      <c r="A218" t="s">
        <v>27</v>
      </c>
      <c r="B218" s="1">
        <v>44099</v>
      </c>
      <c r="C218" t="s">
        <v>80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58" t="str">
        <f t="shared" si="7"/>
        <v>septiembre</v>
      </c>
    </row>
    <row r="219" spans="1:16" x14ac:dyDescent="0.25">
      <c r="A219" t="s">
        <v>28</v>
      </c>
      <c r="B219" s="1">
        <v>44099</v>
      </c>
      <c r="C219" t="s">
        <v>81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58" t="str">
        <f t="shared" si="7"/>
        <v>septiembre</v>
      </c>
    </row>
    <row r="220" spans="1:16" x14ac:dyDescent="0.25">
      <c r="A220" t="s">
        <v>29</v>
      </c>
      <c r="B220" s="1">
        <v>44099</v>
      </c>
      <c r="C220" t="s">
        <v>82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58" t="str">
        <f t="shared" si="7"/>
        <v>septiembre</v>
      </c>
    </row>
    <row r="221" spans="1:16" x14ac:dyDescent="0.25">
      <c r="A221" t="s">
        <v>30</v>
      </c>
      <c r="B221" s="1">
        <v>44099</v>
      </c>
      <c r="C221" t="s">
        <v>83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58" t="str">
        <f t="shared" si="7"/>
        <v>septiembre</v>
      </c>
    </row>
    <row r="222" spans="1:16" x14ac:dyDescent="0.25">
      <c r="A222" t="s">
        <v>31</v>
      </c>
      <c r="B222" s="1">
        <v>44098</v>
      </c>
      <c r="C222" t="s">
        <v>84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58" t="str">
        <f t="shared" si="7"/>
        <v>septiembre</v>
      </c>
    </row>
    <row r="223" spans="1:16" x14ac:dyDescent="0.25">
      <c r="A223" t="s">
        <v>14</v>
      </c>
      <c r="B223" s="1">
        <v>44104</v>
      </c>
      <c r="C223" t="s">
        <v>85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58" t="str">
        <f t="shared" si="7"/>
        <v>septiembre</v>
      </c>
    </row>
    <row r="224" spans="1:16" x14ac:dyDescent="0.25">
      <c r="A224" t="s">
        <v>18</v>
      </c>
      <c r="B224" s="1">
        <v>44104</v>
      </c>
      <c r="C224" t="s">
        <v>86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58" t="str">
        <f t="shared" si="7"/>
        <v>septiembre</v>
      </c>
    </row>
    <row r="225" spans="1:16" x14ac:dyDescent="0.25">
      <c r="A225" t="s">
        <v>20</v>
      </c>
      <c r="B225" s="1">
        <v>44104</v>
      </c>
      <c r="C225" t="s">
        <v>87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58" t="str">
        <f t="shared" si="7"/>
        <v>septiembre</v>
      </c>
    </row>
    <row r="226" spans="1:16" x14ac:dyDescent="0.25">
      <c r="A226" t="s">
        <v>22</v>
      </c>
      <c r="B226" s="1">
        <v>44104</v>
      </c>
      <c r="C226" t="s">
        <v>88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58" t="str">
        <f t="shared" si="7"/>
        <v>septiembre</v>
      </c>
    </row>
    <row r="227" spans="1:16" x14ac:dyDescent="0.25">
      <c r="A227" t="s">
        <v>23</v>
      </c>
      <c r="B227" s="1">
        <v>44104</v>
      </c>
      <c r="C227" t="s">
        <v>89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58" t="str">
        <f t="shared" si="7"/>
        <v>septiembre</v>
      </c>
    </row>
    <row r="228" spans="1:16" x14ac:dyDescent="0.25">
      <c r="A228" t="s">
        <v>24</v>
      </c>
      <c r="B228" s="1">
        <v>44104</v>
      </c>
      <c r="C228" t="s">
        <v>90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58" t="str">
        <f t="shared" si="7"/>
        <v>septiembre</v>
      </c>
    </row>
    <row r="229" spans="1:16" x14ac:dyDescent="0.25">
      <c r="A229" t="s">
        <v>25</v>
      </c>
      <c r="B229" s="1">
        <v>44104</v>
      </c>
      <c r="C229" t="s">
        <v>91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58" t="str">
        <f t="shared" si="7"/>
        <v>septiembre</v>
      </c>
    </row>
    <row r="230" spans="1:16" x14ac:dyDescent="0.25">
      <c r="A230" t="s">
        <v>26</v>
      </c>
      <c r="B230" s="1">
        <v>44130</v>
      </c>
      <c r="C230" t="s">
        <v>62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58" t="str">
        <f t="shared" si="7"/>
        <v>octubre</v>
      </c>
    </row>
    <row r="231" spans="1:16" x14ac:dyDescent="0.25">
      <c r="A231" t="s">
        <v>27</v>
      </c>
      <c r="B231" s="1">
        <v>44129</v>
      </c>
      <c r="C231" t="s">
        <v>63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58" t="str">
        <f t="shared" si="7"/>
        <v>octubre</v>
      </c>
    </row>
    <row r="232" spans="1:16" x14ac:dyDescent="0.25">
      <c r="A232" t="s">
        <v>28</v>
      </c>
      <c r="B232" s="1">
        <v>44129</v>
      </c>
      <c r="C232" t="s">
        <v>64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58" t="str">
        <f t="shared" si="7"/>
        <v>octubre</v>
      </c>
    </row>
    <row r="233" spans="1:16" x14ac:dyDescent="0.25">
      <c r="A233" t="s">
        <v>29</v>
      </c>
      <c r="B233" s="1">
        <v>44129</v>
      </c>
      <c r="C233" t="s">
        <v>65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58" t="str">
        <f t="shared" si="7"/>
        <v>octubre</v>
      </c>
    </row>
    <row r="234" spans="1:16" x14ac:dyDescent="0.25">
      <c r="A234" t="s">
        <v>30</v>
      </c>
      <c r="B234" s="1">
        <v>44129</v>
      </c>
      <c r="C234" t="s">
        <v>66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58" t="str">
        <f t="shared" si="7"/>
        <v>octubre</v>
      </c>
    </row>
    <row r="235" spans="1:16" x14ac:dyDescent="0.25">
      <c r="A235" t="s">
        <v>31</v>
      </c>
      <c r="B235" s="1">
        <v>44128</v>
      </c>
      <c r="C235" t="s">
        <v>67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58" t="str">
        <f t="shared" si="7"/>
        <v>octubre</v>
      </c>
    </row>
    <row r="236" spans="1:16" x14ac:dyDescent="0.25">
      <c r="A236" t="s">
        <v>14</v>
      </c>
      <c r="B236" s="1">
        <v>44135</v>
      </c>
      <c r="C236" t="s">
        <v>68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58" t="str">
        <f t="shared" si="7"/>
        <v>octubre</v>
      </c>
    </row>
    <row r="237" spans="1:16" x14ac:dyDescent="0.25">
      <c r="A237" t="s">
        <v>18</v>
      </c>
      <c r="B237" s="1">
        <v>44135</v>
      </c>
      <c r="C237" t="s">
        <v>69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58" t="str">
        <f t="shared" si="7"/>
        <v>octubre</v>
      </c>
    </row>
    <row r="238" spans="1:16" x14ac:dyDescent="0.25">
      <c r="A238" t="s">
        <v>20</v>
      </c>
      <c r="B238" s="1">
        <v>44135</v>
      </c>
      <c r="C238" t="s">
        <v>70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58" t="str">
        <f t="shared" si="7"/>
        <v>octubre</v>
      </c>
    </row>
    <row r="239" spans="1:16" x14ac:dyDescent="0.25">
      <c r="A239" t="s">
        <v>22</v>
      </c>
      <c r="B239" s="1">
        <v>44135</v>
      </c>
      <c r="C239" t="s">
        <v>71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58" t="str">
        <f t="shared" si="7"/>
        <v>octubre</v>
      </c>
    </row>
    <row r="240" spans="1:16" x14ac:dyDescent="0.25">
      <c r="A240" t="s">
        <v>23</v>
      </c>
      <c r="B240" s="1">
        <v>44135</v>
      </c>
      <c r="C240" t="s">
        <v>72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58" t="str">
        <f t="shared" si="7"/>
        <v>octubre</v>
      </c>
    </row>
    <row r="241" spans="1:16" x14ac:dyDescent="0.25">
      <c r="A241" t="s">
        <v>24</v>
      </c>
      <c r="B241" s="1">
        <v>44135</v>
      </c>
      <c r="C241" t="s">
        <v>73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58" t="str">
        <f t="shared" si="7"/>
        <v>octubre</v>
      </c>
    </row>
    <row r="242" spans="1:16" x14ac:dyDescent="0.25">
      <c r="A242" t="s">
        <v>25</v>
      </c>
      <c r="B242" s="1">
        <v>44134</v>
      </c>
      <c r="C242" t="s">
        <v>74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58" t="str">
        <f t="shared" si="7"/>
        <v>octubre</v>
      </c>
    </row>
    <row r="243" spans="1:16" x14ac:dyDescent="0.25">
      <c r="A243" t="s">
        <v>26</v>
      </c>
      <c r="B243" s="1">
        <v>44130</v>
      </c>
      <c r="C243" t="s">
        <v>75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58" t="str">
        <f t="shared" si="7"/>
        <v>octubre</v>
      </c>
    </row>
    <row r="244" spans="1:16" x14ac:dyDescent="0.25">
      <c r="A244" t="s">
        <v>27</v>
      </c>
      <c r="B244" s="1">
        <v>44129</v>
      </c>
      <c r="C244" t="s">
        <v>76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58" t="str">
        <f t="shared" si="7"/>
        <v>octubre</v>
      </c>
    </row>
    <row r="245" spans="1:16" x14ac:dyDescent="0.25">
      <c r="A245" t="s">
        <v>28</v>
      </c>
      <c r="B245" s="1">
        <v>44129</v>
      </c>
      <c r="C245" t="s">
        <v>77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58" t="str">
        <f t="shared" si="7"/>
        <v>octubre</v>
      </c>
    </row>
    <row r="246" spans="1:16" x14ac:dyDescent="0.25">
      <c r="A246" t="s">
        <v>29</v>
      </c>
      <c r="B246" s="1">
        <v>44129</v>
      </c>
      <c r="C246" t="s">
        <v>78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58" t="str">
        <f t="shared" si="7"/>
        <v>octubre</v>
      </c>
    </row>
    <row r="247" spans="1:16" x14ac:dyDescent="0.25">
      <c r="A247" t="s">
        <v>30</v>
      </c>
      <c r="B247" s="1">
        <v>44129</v>
      </c>
      <c r="C247" t="s">
        <v>79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58" t="str">
        <f t="shared" si="7"/>
        <v>octubre</v>
      </c>
    </row>
    <row r="248" spans="1:16" x14ac:dyDescent="0.25">
      <c r="A248" t="s">
        <v>31</v>
      </c>
      <c r="B248" s="1">
        <v>44128</v>
      </c>
      <c r="C248" t="s">
        <v>80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58" t="str">
        <f t="shared" si="7"/>
        <v>octubre</v>
      </c>
    </row>
    <row r="249" spans="1:16" x14ac:dyDescent="0.25">
      <c r="A249" t="s">
        <v>14</v>
      </c>
      <c r="B249" s="1">
        <v>44134</v>
      </c>
      <c r="C249" t="s">
        <v>81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58" t="str">
        <f t="shared" si="7"/>
        <v>octubre</v>
      </c>
    </row>
    <row r="250" spans="1:16" x14ac:dyDescent="0.25">
      <c r="A250" t="s">
        <v>18</v>
      </c>
      <c r="B250" s="1">
        <v>44134</v>
      </c>
      <c r="C250" t="s">
        <v>82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58" t="str">
        <f t="shared" si="7"/>
        <v>octubre</v>
      </c>
    </row>
    <row r="251" spans="1:16" x14ac:dyDescent="0.25">
      <c r="A251" t="s">
        <v>20</v>
      </c>
      <c r="B251" s="1">
        <v>44134</v>
      </c>
      <c r="C251" t="s">
        <v>83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58" t="str">
        <f t="shared" si="7"/>
        <v>octubre</v>
      </c>
    </row>
    <row r="252" spans="1:16" x14ac:dyDescent="0.25">
      <c r="A252" t="s">
        <v>22</v>
      </c>
      <c r="B252" s="1">
        <v>44165</v>
      </c>
      <c r="C252" t="s">
        <v>62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58" t="str">
        <f t="shared" si="7"/>
        <v>noviembre</v>
      </c>
    </row>
    <row r="253" spans="1:16" x14ac:dyDescent="0.25">
      <c r="A253" t="s">
        <v>23</v>
      </c>
      <c r="B253" s="1">
        <v>44165</v>
      </c>
      <c r="C253" t="s">
        <v>63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58" t="str">
        <f t="shared" si="7"/>
        <v>noviembre</v>
      </c>
    </row>
    <row r="254" spans="1:16" x14ac:dyDescent="0.25">
      <c r="A254" t="s">
        <v>24</v>
      </c>
      <c r="B254" s="1">
        <v>44165</v>
      </c>
      <c r="C254" t="s">
        <v>64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58" t="str">
        <f t="shared" si="7"/>
        <v>noviembre</v>
      </c>
    </row>
    <row r="255" spans="1:16" x14ac:dyDescent="0.25">
      <c r="A255" t="s">
        <v>25</v>
      </c>
      <c r="B255" s="1">
        <v>44165</v>
      </c>
      <c r="C255" t="s">
        <v>65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58" t="str">
        <f t="shared" si="7"/>
        <v>noviembre</v>
      </c>
    </row>
    <row r="256" spans="1:16" x14ac:dyDescent="0.25">
      <c r="A256" t="s">
        <v>26</v>
      </c>
      <c r="B256" s="1">
        <v>44161</v>
      </c>
      <c r="C256" t="s">
        <v>66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58" t="str">
        <f t="shared" si="7"/>
        <v>noviembre</v>
      </c>
    </row>
    <row r="257" spans="1:16" x14ac:dyDescent="0.25">
      <c r="A257" t="s">
        <v>27</v>
      </c>
      <c r="B257" s="1">
        <v>44160</v>
      </c>
      <c r="C257" t="s">
        <v>67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58" t="str">
        <f t="shared" si="7"/>
        <v>noviembre</v>
      </c>
    </row>
    <row r="258" spans="1:16" x14ac:dyDescent="0.25">
      <c r="A258" t="s">
        <v>28</v>
      </c>
      <c r="B258" s="1">
        <v>44160</v>
      </c>
      <c r="C258" t="s">
        <v>68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58" t="str">
        <f t="shared" si="7"/>
        <v>noviembre</v>
      </c>
    </row>
    <row r="259" spans="1:16" x14ac:dyDescent="0.25">
      <c r="A259" t="s">
        <v>29</v>
      </c>
      <c r="B259" s="1">
        <v>44160</v>
      </c>
      <c r="C259" t="s">
        <v>69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58" t="str">
        <f t="shared" ref="P259:P287" si="9">TEXT(B259,"mmmmmmmmmmmmmm")</f>
        <v>noviembre</v>
      </c>
    </row>
    <row r="260" spans="1:16" x14ac:dyDescent="0.25">
      <c r="A260" t="s">
        <v>30</v>
      </c>
      <c r="B260" s="1">
        <v>44160</v>
      </c>
      <c r="C260" t="s">
        <v>70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58" t="str">
        <f t="shared" si="9"/>
        <v>noviembre</v>
      </c>
    </row>
    <row r="261" spans="1:16" x14ac:dyDescent="0.25">
      <c r="A261" t="s">
        <v>31</v>
      </c>
      <c r="B261" s="1">
        <v>44159</v>
      </c>
      <c r="C261" t="s">
        <v>71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58" t="str">
        <f t="shared" si="9"/>
        <v>noviembre</v>
      </c>
    </row>
    <row r="262" spans="1:16" x14ac:dyDescent="0.25">
      <c r="A262" t="s">
        <v>14</v>
      </c>
      <c r="B262" s="1">
        <v>44159</v>
      </c>
      <c r="C262" t="s">
        <v>72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58" t="str">
        <f t="shared" si="9"/>
        <v>noviembre</v>
      </c>
    </row>
    <row r="263" spans="1:16" x14ac:dyDescent="0.25">
      <c r="A263" t="s">
        <v>18</v>
      </c>
      <c r="B263" s="1">
        <v>44159</v>
      </c>
      <c r="C263" t="s">
        <v>73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58" t="str">
        <f t="shared" si="9"/>
        <v>noviembre</v>
      </c>
    </row>
    <row r="264" spans="1:16" x14ac:dyDescent="0.25">
      <c r="A264" t="s">
        <v>20</v>
      </c>
      <c r="B264" s="1">
        <v>44159</v>
      </c>
      <c r="C264" t="s">
        <v>74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58" t="str">
        <f t="shared" si="9"/>
        <v>noviembre</v>
      </c>
    </row>
    <row r="265" spans="1:16" x14ac:dyDescent="0.25">
      <c r="A265" t="s">
        <v>22</v>
      </c>
      <c r="B265" s="1">
        <v>44159</v>
      </c>
      <c r="C265" t="s">
        <v>75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58" t="str">
        <f t="shared" si="9"/>
        <v>noviembre</v>
      </c>
    </row>
    <row r="266" spans="1:16" x14ac:dyDescent="0.25">
      <c r="A266" t="s">
        <v>23</v>
      </c>
      <c r="B266" s="1">
        <v>44196</v>
      </c>
      <c r="C266" t="s">
        <v>62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58" t="str">
        <f t="shared" si="9"/>
        <v>diciembre</v>
      </c>
    </row>
    <row r="267" spans="1:16" x14ac:dyDescent="0.25">
      <c r="A267" t="s">
        <v>24</v>
      </c>
      <c r="B267" s="1">
        <v>44196</v>
      </c>
      <c r="C267" t="s">
        <v>63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58" t="str">
        <f t="shared" si="9"/>
        <v>diciembre</v>
      </c>
    </row>
    <row r="268" spans="1:16" x14ac:dyDescent="0.25">
      <c r="A268" t="s">
        <v>25</v>
      </c>
      <c r="B268" s="1">
        <v>44195</v>
      </c>
      <c r="C268" t="s">
        <v>64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58" t="str">
        <f t="shared" si="9"/>
        <v>diciembre</v>
      </c>
    </row>
    <row r="269" spans="1:16" x14ac:dyDescent="0.25">
      <c r="A269" t="s">
        <v>26</v>
      </c>
      <c r="B269" s="1">
        <v>44191</v>
      </c>
      <c r="C269" t="s">
        <v>65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58" t="str">
        <f t="shared" si="9"/>
        <v>diciembre</v>
      </c>
    </row>
    <row r="270" spans="1:16" x14ac:dyDescent="0.25">
      <c r="A270" t="s">
        <v>27</v>
      </c>
      <c r="B270" s="1">
        <v>44190</v>
      </c>
      <c r="C270" t="s">
        <v>66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58" t="str">
        <f t="shared" si="9"/>
        <v>diciembre</v>
      </c>
    </row>
    <row r="271" spans="1:16" x14ac:dyDescent="0.25">
      <c r="A271" t="s">
        <v>28</v>
      </c>
      <c r="B271" s="1">
        <v>44190</v>
      </c>
      <c r="C271" t="s">
        <v>67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58" t="str">
        <f t="shared" si="9"/>
        <v>diciembre</v>
      </c>
    </row>
    <row r="272" spans="1:16" x14ac:dyDescent="0.25">
      <c r="A272" t="s">
        <v>29</v>
      </c>
      <c r="B272" s="1">
        <v>44190</v>
      </c>
      <c r="C272" t="s">
        <v>68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58" t="str">
        <f t="shared" si="9"/>
        <v>diciembre</v>
      </c>
    </row>
    <row r="273" spans="1:16" x14ac:dyDescent="0.25">
      <c r="A273" t="s">
        <v>30</v>
      </c>
      <c r="B273" s="1">
        <v>44190</v>
      </c>
      <c r="C273" t="s">
        <v>69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58" t="str">
        <f t="shared" si="9"/>
        <v>diciembre</v>
      </c>
    </row>
    <row r="274" spans="1:16" x14ac:dyDescent="0.25">
      <c r="A274" t="s">
        <v>31</v>
      </c>
      <c r="B274" s="1">
        <v>44189</v>
      </c>
      <c r="C274" t="s">
        <v>70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58" t="str">
        <f t="shared" si="9"/>
        <v>diciembre</v>
      </c>
    </row>
    <row r="275" spans="1:16" x14ac:dyDescent="0.25">
      <c r="A275" t="s">
        <v>14</v>
      </c>
      <c r="B275" s="1">
        <v>44195</v>
      </c>
      <c r="C275" t="s">
        <v>71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58" t="str">
        <f t="shared" si="9"/>
        <v>diciembre</v>
      </c>
    </row>
    <row r="276" spans="1:16" x14ac:dyDescent="0.25">
      <c r="A276" t="s">
        <v>18</v>
      </c>
      <c r="B276" s="1">
        <v>44195</v>
      </c>
      <c r="C276" t="s">
        <v>72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58" t="str">
        <f t="shared" si="9"/>
        <v>diciembre</v>
      </c>
    </row>
    <row r="277" spans="1:16" x14ac:dyDescent="0.25">
      <c r="A277" t="s">
        <v>20</v>
      </c>
      <c r="B277" s="1">
        <v>44195</v>
      </c>
      <c r="C277" t="s">
        <v>73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58" t="str">
        <f t="shared" si="9"/>
        <v>diciembre</v>
      </c>
    </row>
    <row r="278" spans="1:16" x14ac:dyDescent="0.25">
      <c r="A278" t="s">
        <v>22</v>
      </c>
      <c r="B278" s="1">
        <v>44195</v>
      </c>
      <c r="C278" t="s">
        <v>74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58" t="str">
        <f t="shared" si="9"/>
        <v>diciembre</v>
      </c>
    </row>
    <row r="279" spans="1:16" x14ac:dyDescent="0.25">
      <c r="A279" t="s">
        <v>23</v>
      </c>
      <c r="B279" s="1">
        <v>44195</v>
      </c>
      <c r="C279" t="s">
        <v>75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58" t="str">
        <f t="shared" si="9"/>
        <v>diciembre</v>
      </c>
    </row>
    <row r="280" spans="1:16" x14ac:dyDescent="0.25">
      <c r="A280" t="s">
        <v>24</v>
      </c>
      <c r="B280" s="1">
        <v>44195</v>
      </c>
      <c r="C280" t="s">
        <v>76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58" t="str">
        <f t="shared" si="9"/>
        <v>diciembre</v>
      </c>
    </row>
    <row r="281" spans="1:16" x14ac:dyDescent="0.25">
      <c r="A281" t="s">
        <v>25</v>
      </c>
      <c r="B281" s="1">
        <v>44195</v>
      </c>
      <c r="C281" t="s">
        <v>77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58" t="str">
        <f t="shared" si="9"/>
        <v>diciembre</v>
      </c>
    </row>
    <row r="282" spans="1:16" x14ac:dyDescent="0.25">
      <c r="A282" t="s">
        <v>26</v>
      </c>
      <c r="B282" s="1">
        <v>44191</v>
      </c>
      <c r="C282" t="s">
        <v>78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58" t="str">
        <f t="shared" si="9"/>
        <v>diciembre</v>
      </c>
    </row>
    <row r="283" spans="1:16" x14ac:dyDescent="0.25">
      <c r="A283" t="s">
        <v>27</v>
      </c>
      <c r="B283" s="1">
        <v>44190</v>
      </c>
      <c r="C283" t="s">
        <v>79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58" t="str">
        <f t="shared" si="9"/>
        <v>diciembre</v>
      </c>
    </row>
    <row r="284" spans="1:16" x14ac:dyDescent="0.25">
      <c r="A284" t="s">
        <v>28</v>
      </c>
      <c r="B284" s="1">
        <v>44190</v>
      </c>
      <c r="C284" t="s">
        <v>80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58" t="str">
        <f t="shared" si="9"/>
        <v>diciembre</v>
      </c>
    </row>
    <row r="285" spans="1:16" x14ac:dyDescent="0.25">
      <c r="A285" t="s">
        <v>29</v>
      </c>
      <c r="B285" s="1">
        <v>44190</v>
      </c>
      <c r="C285" t="s">
        <v>81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58" t="str">
        <f t="shared" si="9"/>
        <v>diciembre</v>
      </c>
    </row>
    <row r="286" spans="1:16" x14ac:dyDescent="0.25">
      <c r="A286" t="s">
        <v>30</v>
      </c>
      <c r="B286" s="1">
        <v>44190</v>
      </c>
      <c r="C286" t="s">
        <v>82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58" t="str">
        <f t="shared" si="9"/>
        <v>diciembre</v>
      </c>
    </row>
    <row r="287" spans="1:16" x14ac:dyDescent="0.25">
      <c r="A287" t="s">
        <v>31</v>
      </c>
      <c r="B287" s="1">
        <v>44190</v>
      </c>
      <c r="C287" t="s">
        <v>83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58" t="str">
        <f t="shared" si="9"/>
        <v>diciembre</v>
      </c>
    </row>
    <row r="288" spans="1:16" x14ac:dyDescent="0.25">
      <c r="A288" t="s">
        <v>14</v>
      </c>
      <c r="B288" s="1">
        <v>43861</v>
      </c>
      <c r="C288" t="s">
        <v>62</v>
      </c>
      <c r="G288" t="s">
        <v>15</v>
      </c>
      <c r="H288" t="s">
        <v>16</v>
      </c>
      <c r="J288" t="s">
        <v>17</v>
      </c>
      <c r="K288" s="2">
        <v>290</v>
      </c>
      <c r="L288" s="2">
        <v>20.3</v>
      </c>
      <c r="M288" s="2">
        <v>310.3</v>
      </c>
      <c r="N288" s="2">
        <v>310.3</v>
      </c>
      <c r="O288" s="2">
        <f>M288-N288</f>
        <v>0</v>
      </c>
      <c r="P288" s="58" t="str">
        <f>TEXT(B288,"mmmmmmmmmmmmmm")</f>
        <v>enero</v>
      </c>
    </row>
    <row r="289" spans="1:16" x14ac:dyDescent="0.25">
      <c r="A289" t="s">
        <v>18</v>
      </c>
      <c r="B289" s="1">
        <v>43861</v>
      </c>
      <c r="C289" t="s">
        <v>63</v>
      </c>
      <c r="G289" t="s">
        <v>19</v>
      </c>
      <c r="H289" t="s">
        <v>16</v>
      </c>
      <c r="J289" t="s">
        <v>17</v>
      </c>
      <c r="K289" s="2">
        <v>1170</v>
      </c>
      <c r="L289" s="2">
        <v>81.900000000000006</v>
      </c>
      <c r="M289" s="2">
        <v>1251.9000000000001</v>
      </c>
      <c r="N289" s="2">
        <v>1201.9000000000001</v>
      </c>
      <c r="O289" s="2">
        <f t="shared" ref="O289:O326" si="10">M289-N289</f>
        <v>50</v>
      </c>
      <c r="P289" s="58" t="str">
        <f t="shared" ref="P289:P326" si="11">TEXT(B289,"mmmmmmmmmmmmmm")</f>
        <v>enero</v>
      </c>
    </row>
    <row r="290" spans="1:16" x14ac:dyDescent="0.25">
      <c r="A290" t="s">
        <v>20</v>
      </c>
      <c r="B290" s="1">
        <v>43861</v>
      </c>
      <c r="C290" t="s">
        <v>64</v>
      </c>
      <c r="G290" t="s">
        <v>21</v>
      </c>
      <c r="H290" t="s">
        <v>16</v>
      </c>
      <c r="J290" t="s">
        <v>17</v>
      </c>
      <c r="K290" s="2">
        <v>60</v>
      </c>
      <c r="L290" s="2">
        <v>4.2</v>
      </c>
      <c r="M290" s="2">
        <v>64.2</v>
      </c>
      <c r="N290" s="2">
        <v>0</v>
      </c>
      <c r="O290" s="2">
        <f t="shared" si="10"/>
        <v>64.2</v>
      </c>
      <c r="P290" s="58" t="str">
        <f t="shared" si="11"/>
        <v>enero</v>
      </c>
    </row>
    <row r="291" spans="1:16" x14ac:dyDescent="0.25">
      <c r="A291" t="s">
        <v>22</v>
      </c>
      <c r="B291" s="1">
        <v>43861</v>
      </c>
      <c r="C291" t="s">
        <v>65</v>
      </c>
      <c r="G291" t="s">
        <v>21</v>
      </c>
      <c r="H291" t="s">
        <v>16</v>
      </c>
      <c r="J291" t="s">
        <v>17</v>
      </c>
      <c r="K291" s="2">
        <v>440</v>
      </c>
      <c r="L291" s="2">
        <v>30.8</v>
      </c>
      <c r="M291" s="2">
        <v>470.8</v>
      </c>
      <c r="N291" s="2">
        <v>0</v>
      </c>
      <c r="O291" s="2">
        <f t="shared" si="10"/>
        <v>470.8</v>
      </c>
      <c r="P291" s="58" t="str">
        <f t="shared" si="11"/>
        <v>enero</v>
      </c>
    </row>
    <row r="292" spans="1:16" x14ac:dyDescent="0.25">
      <c r="A292" t="s">
        <v>23</v>
      </c>
      <c r="B292" s="1">
        <v>43861</v>
      </c>
      <c r="C292" t="s">
        <v>66</v>
      </c>
      <c r="G292" t="s">
        <v>19</v>
      </c>
      <c r="H292" t="s">
        <v>16</v>
      </c>
      <c r="J292" t="s">
        <v>17</v>
      </c>
      <c r="K292" s="2">
        <v>560</v>
      </c>
      <c r="L292" s="2">
        <v>39.200000000000003</v>
      </c>
      <c r="M292" s="2">
        <v>599.20000000000005</v>
      </c>
      <c r="N292" s="2">
        <v>360</v>
      </c>
      <c r="O292" s="2">
        <f t="shared" si="10"/>
        <v>239.20000000000005</v>
      </c>
      <c r="P292" s="58" t="str">
        <f t="shared" si="11"/>
        <v>enero</v>
      </c>
    </row>
    <row r="293" spans="1:16" x14ac:dyDescent="0.25">
      <c r="A293" t="s">
        <v>24</v>
      </c>
      <c r="B293" s="1">
        <v>43861</v>
      </c>
      <c r="C293" t="s">
        <v>67</v>
      </c>
      <c r="G293" t="s">
        <v>15</v>
      </c>
      <c r="H293" t="s">
        <v>16</v>
      </c>
      <c r="J293" t="s">
        <v>17</v>
      </c>
      <c r="K293" s="2">
        <v>1049</v>
      </c>
      <c r="L293" s="2">
        <v>73.430000000000007</v>
      </c>
      <c r="M293" s="2">
        <v>1122.43</v>
      </c>
      <c r="N293" s="2">
        <v>1122.43</v>
      </c>
      <c r="O293" s="2">
        <f t="shared" si="10"/>
        <v>0</v>
      </c>
      <c r="P293" s="58" t="str">
        <f t="shared" si="11"/>
        <v>enero</v>
      </c>
    </row>
    <row r="294" spans="1:16" x14ac:dyDescent="0.25">
      <c r="A294" t="s">
        <v>25</v>
      </c>
      <c r="B294" s="1">
        <v>43860</v>
      </c>
      <c r="C294" t="s">
        <v>68</v>
      </c>
      <c r="G294" t="s">
        <v>21</v>
      </c>
      <c r="H294" t="s">
        <v>16</v>
      </c>
      <c r="J294" t="s">
        <v>17</v>
      </c>
      <c r="K294" s="2">
        <v>135</v>
      </c>
      <c r="L294" s="2">
        <v>9.4499999999999993</v>
      </c>
      <c r="M294" s="2">
        <v>144.44999999999999</v>
      </c>
      <c r="N294" s="2">
        <v>0</v>
      </c>
      <c r="O294" s="2">
        <f t="shared" si="10"/>
        <v>144.44999999999999</v>
      </c>
      <c r="P294" s="58" t="str">
        <f t="shared" si="11"/>
        <v>enero</v>
      </c>
    </row>
    <row r="295" spans="1:16" x14ac:dyDescent="0.25">
      <c r="A295" t="s">
        <v>26</v>
      </c>
      <c r="B295" s="1">
        <v>43856</v>
      </c>
      <c r="C295" t="s">
        <v>69</v>
      </c>
      <c r="G295" t="s">
        <v>15</v>
      </c>
      <c r="H295" t="s">
        <v>16</v>
      </c>
      <c r="J295" t="s">
        <v>17</v>
      </c>
      <c r="K295" s="2">
        <v>180</v>
      </c>
      <c r="L295" s="2">
        <v>12.6</v>
      </c>
      <c r="M295" s="2">
        <v>192.6</v>
      </c>
      <c r="N295" s="2">
        <v>192.6</v>
      </c>
      <c r="O295" s="2">
        <f t="shared" si="10"/>
        <v>0</v>
      </c>
      <c r="P295" s="58" t="str">
        <f t="shared" si="11"/>
        <v>enero</v>
      </c>
    </row>
    <row r="296" spans="1:16" x14ac:dyDescent="0.25">
      <c r="A296" t="s">
        <v>27</v>
      </c>
      <c r="B296" s="1">
        <v>43855</v>
      </c>
      <c r="C296" t="s">
        <v>70</v>
      </c>
      <c r="G296" t="s">
        <v>21</v>
      </c>
      <c r="H296" t="s">
        <v>16</v>
      </c>
      <c r="J296" t="s">
        <v>17</v>
      </c>
      <c r="K296" s="2">
        <v>30</v>
      </c>
      <c r="L296" s="2">
        <v>2.1</v>
      </c>
      <c r="M296" s="2">
        <v>32.1</v>
      </c>
      <c r="N296" s="2">
        <v>0</v>
      </c>
      <c r="O296" s="2">
        <f t="shared" si="10"/>
        <v>32.1</v>
      </c>
      <c r="P296" s="58" t="str">
        <f t="shared" si="11"/>
        <v>enero</v>
      </c>
    </row>
    <row r="297" spans="1:16" x14ac:dyDescent="0.25">
      <c r="A297" t="s">
        <v>28</v>
      </c>
      <c r="B297" s="1">
        <v>43855</v>
      </c>
      <c r="C297" t="s">
        <v>71</v>
      </c>
      <c r="G297" t="s">
        <v>21</v>
      </c>
      <c r="H297" t="s">
        <v>16</v>
      </c>
      <c r="J297" t="s">
        <v>17</v>
      </c>
      <c r="K297" s="2">
        <v>1512</v>
      </c>
      <c r="L297" s="2">
        <v>105.84</v>
      </c>
      <c r="M297" s="2">
        <v>1617.84</v>
      </c>
      <c r="N297" s="2">
        <v>0</v>
      </c>
      <c r="O297" s="2">
        <f t="shared" si="10"/>
        <v>1617.84</v>
      </c>
      <c r="P297" s="58" t="str">
        <f t="shared" si="11"/>
        <v>enero</v>
      </c>
    </row>
    <row r="298" spans="1:16" x14ac:dyDescent="0.25">
      <c r="A298" t="s">
        <v>29</v>
      </c>
      <c r="B298" s="1">
        <v>43855</v>
      </c>
      <c r="C298" t="s">
        <v>72</v>
      </c>
      <c r="G298" t="s">
        <v>21</v>
      </c>
      <c r="H298" t="s">
        <v>16</v>
      </c>
      <c r="J298" t="s">
        <v>17</v>
      </c>
      <c r="K298" s="2">
        <v>390</v>
      </c>
      <c r="L298" s="2">
        <v>27.3</v>
      </c>
      <c r="M298" s="2">
        <v>417.3</v>
      </c>
      <c r="N298" s="2">
        <v>0</v>
      </c>
      <c r="O298" s="2">
        <f t="shared" si="10"/>
        <v>417.3</v>
      </c>
      <c r="P298" s="58" t="str">
        <f t="shared" si="11"/>
        <v>enero</v>
      </c>
    </row>
    <row r="299" spans="1:16" x14ac:dyDescent="0.25">
      <c r="A299" t="s">
        <v>30</v>
      </c>
      <c r="B299" s="1">
        <v>43855</v>
      </c>
      <c r="C299" t="s">
        <v>73</v>
      </c>
      <c r="G299" t="s">
        <v>21</v>
      </c>
      <c r="H299" t="s">
        <v>16</v>
      </c>
      <c r="J299" t="s">
        <v>17</v>
      </c>
      <c r="K299" s="2">
        <v>90</v>
      </c>
      <c r="L299" s="2">
        <v>6.3</v>
      </c>
      <c r="M299" s="2">
        <v>96.3</v>
      </c>
      <c r="N299" s="2">
        <v>0</v>
      </c>
      <c r="O299" s="2">
        <f t="shared" si="10"/>
        <v>96.3</v>
      </c>
      <c r="P299" s="58" t="str">
        <f t="shared" si="11"/>
        <v>enero</v>
      </c>
    </row>
    <row r="300" spans="1:16" x14ac:dyDescent="0.25">
      <c r="A300" t="s">
        <v>31</v>
      </c>
      <c r="B300" s="1">
        <v>43854</v>
      </c>
      <c r="C300" t="s">
        <v>74</v>
      </c>
      <c r="G300" t="s">
        <v>21</v>
      </c>
      <c r="H300" t="s">
        <v>16</v>
      </c>
      <c r="J300" t="s">
        <v>17</v>
      </c>
      <c r="K300" s="2">
        <v>270</v>
      </c>
      <c r="L300" s="2">
        <v>18.899999999999999</v>
      </c>
      <c r="M300" s="2">
        <v>288.89999999999998</v>
      </c>
      <c r="N300" s="2">
        <v>0</v>
      </c>
      <c r="O300" s="2">
        <f t="shared" si="10"/>
        <v>288.89999999999998</v>
      </c>
      <c r="P300" s="58" t="str">
        <f t="shared" si="11"/>
        <v>enero</v>
      </c>
    </row>
    <row r="301" spans="1:16" x14ac:dyDescent="0.25">
      <c r="A301" t="s">
        <v>14</v>
      </c>
      <c r="B301" s="1">
        <v>43860</v>
      </c>
      <c r="C301" t="s">
        <v>75</v>
      </c>
      <c r="G301" t="s">
        <v>15</v>
      </c>
      <c r="H301" t="s">
        <v>16</v>
      </c>
      <c r="J301" t="s">
        <v>17</v>
      </c>
      <c r="K301" s="2">
        <v>290</v>
      </c>
      <c r="L301" s="2">
        <v>20.3</v>
      </c>
      <c r="M301" s="2">
        <v>310.3</v>
      </c>
      <c r="N301" s="2">
        <v>310.3</v>
      </c>
      <c r="O301" s="2">
        <f t="shared" si="10"/>
        <v>0</v>
      </c>
      <c r="P301" s="58" t="str">
        <f t="shared" si="11"/>
        <v>enero</v>
      </c>
    </row>
    <row r="302" spans="1:16" x14ac:dyDescent="0.25">
      <c r="A302" t="s">
        <v>18</v>
      </c>
      <c r="B302" s="1">
        <v>43860</v>
      </c>
      <c r="C302" t="s">
        <v>76</v>
      </c>
      <c r="G302" t="s">
        <v>19</v>
      </c>
      <c r="H302" t="s">
        <v>16</v>
      </c>
      <c r="J302" t="s">
        <v>17</v>
      </c>
      <c r="K302" s="2">
        <v>1170</v>
      </c>
      <c r="L302" s="2">
        <v>81.900000000000006</v>
      </c>
      <c r="M302" s="2">
        <v>1251.9000000000001</v>
      </c>
      <c r="N302" s="2">
        <v>1201.9000000000001</v>
      </c>
      <c r="O302" s="2">
        <f t="shared" si="10"/>
        <v>50</v>
      </c>
      <c r="P302" s="58" t="str">
        <f t="shared" si="11"/>
        <v>enero</v>
      </c>
    </row>
    <row r="303" spans="1:16" x14ac:dyDescent="0.25">
      <c r="A303" t="s">
        <v>20</v>
      </c>
      <c r="B303" s="1">
        <v>43860</v>
      </c>
      <c r="C303" t="s">
        <v>77</v>
      </c>
      <c r="G303" t="s">
        <v>21</v>
      </c>
      <c r="H303" t="s">
        <v>16</v>
      </c>
      <c r="J303" t="s">
        <v>17</v>
      </c>
      <c r="K303" s="2">
        <v>60</v>
      </c>
      <c r="L303" s="2">
        <v>4.2</v>
      </c>
      <c r="M303" s="2">
        <v>64.2</v>
      </c>
      <c r="N303" s="2">
        <v>0</v>
      </c>
      <c r="O303" s="2">
        <f t="shared" si="10"/>
        <v>64.2</v>
      </c>
      <c r="P303" s="58" t="str">
        <f t="shared" si="11"/>
        <v>enero</v>
      </c>
    </row>
    <row r="304" spans="1:16" x14ac:dyDescent="0.25">
      <c r="A304" t="s">
        <v>22</v>
      </c>
      <c r="B304" s="1">
        <v>43860</v>
      </c>
      <c r="C304" t="s">
        <v>78</v>
      </c>
      <c r="G304" t="s">
        <v>21</v>
      </c>
      <c r="H304" t="s">
        <v>16</v>
      </c>
      <c r="J304" t="s">
        <v>17</v>
      </c>
      <c r="K304" s="2">
        <v>440</v>
      </c>
      <c r="L304" s="2">
        <v>30.8</v>
      </c>
      <c r="M304" s="2">
        <v>470.8</v>
      </c>
      <c r="N304" s="2">
        <v>0</v>
      </c>
      <c r="O304" s="2">
        <f t="shared" si="10"/>
        <v>470.8</v>
      </c>
      <c r="P304" s="58" t="str">
        <f t="shared" si="11"/>
        <v>enero</v>
      </c>
    </row>
    <row r="305" spans="1:16" x14ac:dyDescent="0.25">
      <c r="A305" t="s">
        <v>23</v>
      </c>
      <c r="B305" s="1">
        <v>43860</v>
      </c>
      <c r="C305" t="s">
        <v>79</v>
      </c>
      <c r="G305" t="s">
        <v>19</v>
      </c>
      <c r="H305" t="s">
        <v>16</v>
      </c>
      <c r="J305" t="s">
        <v>17</v>
      </c>
      <c r="K305" s="2">
        <v>560</v>
      </c>
      <c r="L305" s="2">
        <v>39.200000000000003</v>
      </c>
      <c r="M305" s="2">
        <v>599.20000000000005</v>
      </c>
      <c r="N305" s="2">
        <v>360</v>
      </c>
      <c r="O305" s="2">
        <f t="shared" si="10"/>
        <v>239.20000000000005</v>
      </c>
      <c r="P305" s="58" t="str">
        <f t="shared" si="11"/>
        <v>enero</v>
      </c>
    </row>
    <row r="306" spans="1:16" x14ac:dyDescent="0.25">
      <c r="A306" t="s">
        <v>24</v>
      </c>
      <c r="B306" s="1">
        <v>43860</v>
      </c>
      <c r="C306" t="s">
        <v>80</v>
      </c>
      <c r="G306" t="s">
        <v>15</v>
      </c>
      <c r="H306" t="s">
        <v>16</v>
      </c>
      <c r="J306" t="s">
        <v>17</v>
      </c>
      <c r="K306" s="2">
        <v>1049</v>
      </c>
      <c r="L306" s="2">
        <v>73.430000000000007</v>
      </c>
      <c r="M306" s="2">
        <v>1122.43</v>
      </c>
      <c r="N306" s="2">
        <v>1122.43</v>
      </c>
      <c r="O306" s="2">
        <f t="shared" si="10"/>
        <v>0</v>
      </c>
      <c r="P306" s="58" t="str">
        <f t="shared" si="11"/>
        <v>enero</v>
      </c>
    </row>
    <row r="307" spans="1:16" x14ac:dyDescent="0.25">
      <c r="A307" t="s">
        <v>25</v>
      </c>
      <c r="B307" s="1">
        <v>43860</v>
      </c>
      <c r="C307" t="s">
        <v>81</v>
      </c>
      <c r="G307" t="s">
        <v>21</v>
      </c>
      <c r="H307" t="s">
        <v>16</v>
      </c>
      <c r="J307" t="s">
        <v>17</v>
      </c>
      <c r="K307" s="2">
        <v>135</v>
      </c>
      <c r="L307" s="2">
        <v>9.4499999999999993</v>
      </c>
      <c r="M307" s="2">
        <v>144.44999999999999</v>
      </c>
      <c r="N307" s="2">
        <v>0</v>
      </c>
      <c r="O307" s="2">
        <f t="shared" si="10"/>
        <v>144.44999999999999</v>
      </c>
      <c r="P307" s="58" t="str">
        <f t="shared" si="11"/>
        <v>enero</v>
      </c>
    </row>
    <row r="308" spans="1:16" x14ac:dyDescent="0.25">
      <c r="A308" t="s">
        <v>26</v>
      </c>
      <c r="B308" s="1">
        <v>43856</v>
      </c>
      <c r="C308" t="s">
        <v>82</v>
      </c>
      <c r="G308" t="s">
        <v>15</v>
      </c>
      <c r="H308" t="s">
        <v>16</v>
      </c>
      <c r="J308" t="s">
        <v>17</v>
      </c>
      <c r="K308" s="2">
        <v>180</v>
      </c>
      <c r="L308" s="2">
        <v>12.6</v>
      </c>
      <c r="M308" s="2">
        <v>192.6</v>
      </c>
      <c r="N308" s="2">
        <v>192.6</v>
      </c>
      <c r="O308" s="2">
        <f t="shared" si="10"/>
        <v>0</v>
      </c>
      <c r="P308" s="58" t="str">
        <f t="shared" si="11"/>
        <v>enero</v>
      </c>
    </row>
    <row r="309" spans="1:16" x14ac:dyDescent="0.25">
      <c r="A309" t="s">
        <v>27</v>
      </c>
      <c r="B309" s="1">
        <v>43855</v>
      </c>
      <c r="C309" t="s">
        <v>83</v>
      </c>
      <c r="G309" t="s">
        <v>21</v>
      </c>
      <c r="H309" t="s">
        <v>16</v>
      </c>
      <c r="J309" t="s">
        <v>17</v>
      </c>
      <c r="K309" s="2">
        <v>30</v>
      </c>
      <c r="L309" s="2">
        <v>2.1</v>
      </c>
      <c r="M309" s="2">
        <v>32.1</v>
      </c>
      <c r="N309" s="2">
        <v>0</v>
      </c>
      <c r="O309" s="2">
        <f t="shared" si="10"/>
        <v>32.1</v>
      </c>
      <c r="P309" s="58" t="str">
        <f t="shared" si="11"/>
        <v>enero</v>
      </c>
    </row>
    <row r="310" spans="1:16" x14ac:dyDescent="0.25">
      <c r="A310" t="s">
        <v>28</v>
      </c>
      <c r="B310" s="1">
        <v>43855</v>
      </c>
      <c r="C310" t="s">
        <v>84</v>
      </c>
      <c r="G310" t="s">
        <v>21</v>
      </c>
      <c r="H310" t="s">
        <v>16</v>
      </c>
      <c r="J310" t="s">
        <v>17</v>
      </c>
      <c r="K310" s="2">
        <v>1512</v>
      </c>
      <c r="L310" s="2">
        <v>105.84</v>
      </c>
      <c r="M310" s="2">
        <v>1617.84</v>
      </c>
      <c r="N310" s="2">
        <v>0</v>
      </c>
      <c r="O310" s="2">
        <f t="shared" si="10"/>
        <v>1617.84</v>
      </c>
      <c r="P310" s="58" t="str">
        <f t="shared" si="11"/>
        <v>enero</v>
      </c>
    </row>
    <row r="311" spans="1:16" x14ac:dyDescent="0.25">
      <c r="A311" t="s">
        <v>29</v>
      </c>
      <c r="B311" s="1">
        <v>43855</v>
      </c>
      <c r="C311" t="s">
        <v>85</v>
      </c>
      <c r="G311" t="s">
        <v>21</v>
      </c>
      <c r="H311" t="s">
        <v>16</v>
      </c>
      <c r="J311" t="s">
        <v>17</v>
      </c>
      <c r="K311" s="2">
        <v>390</v>
      </c>
      <c r="L311" s="2">
        <v>27.3</v>
      </c>
      <c r="M311" s="2">
        <v>417.3</v>
      </c>
      <c r="N311" s="2">
        <v>0</v>
      </c>
      <c r="O311" s="2">
        <f t="shared" si="10"/>
        <v>417.3</v>
      </c>
      <c r="P311" s="58" t="str">
        <f t="shared" si="11"/>
        <v>enero</v>
      </c>
    </row>
    <row r="312" spans="1:16" x14ac:dyDescent="0.25">
      <c r="A312" t="s">
        <v>30</v>
      </c>
      <c r="B312" s="1">
        <v>43855</v>
      </c>
      <c r="C312" t="s">
        <v>86</v>
      </c>
      <c r="G312" t="s">
        <v>21</v>
      </c>
      <c r="H312" t="s">
        <v>16</v>
      </c>
      <c r="J312" t="s">
        <v>17</v>
      </c>
      <c r="K312" s="2">
        <v>90</v>
      </c>
      <c r="L312" s="2">
        <v>6.3</v>
      </c>
      <c r="M312" s="2">
        <v>96.3</v>
      </c>
      <c r="N312" s="2">
        <v>0</v>
      </c>
      <c r="O312" s="2">
        <f t="shared" si="10"/>
        <v>96.3</v>
      </c>
      <c r="P312" s="58" t="str">
        <f t="shared" si="11"/>
        <v>enero</v>
      </c>
    </row>
    <row r="313" spans="1:16" x14ac:dyDescent="0.25">
      <c r="A313" t="s">
        <v>31</v>
      </c>
      <c r="B313" s="1">
        <v>43854</v>
      </c>
      <c r="C313" t="s">
        <v>87</v>
      </c>
      <c r="G313" t="s">
        <v>21</v>
      </c>
      <c r="H313" t="s">
        <v>16</v>
      </c>
      <c r="J313" t="s">
        <v>17</v>
      </c>
      <c r="K313" s="2">
        <v>270</v>
      </c>
      <c r="L313" s="2">
        <v>18.899999999999999</v>
      </c>
      <c r="M313" s="2">
        <v>288.89999999999998</v>
      </c>
      <c r="N313" s="2">
        <v>0</v>
      </c>
      <c r="O313" s="2">
        <f t="shared" si="10"/>
        <v>288.89999999999998</v>
      </c>
      <c r="P313" s="58" t="str">
        <f t="shared" si="11"/>
        <v>enero</v>
      </c>
    </row>
    <row r="314" spans="1:16" x14ac:dyDescent="0.25">
      <c r="A314" t="s">
        <v>14</v>
      </c>
      <c r="B314" s="1">
        <v>43861</v>
      </c>
      <c r="C314" t="s">
        <v>88</v>
      </c>
      <c r="G314" t="s">
        <v>15</v>
      </c>
      <c r="H314" t="s">
        <v>16</v>
      </c>
      <c r="J314" t="s">
        <v>17</v>
      </c>
      <c r="K314" s="2">
        <v>290</v>
      </c>
      <c r="L314" s="2">
        <v>20.3</v>
      </c>
      <c r="M314" s="2">
        <v>310.3</v>
      </c>
      <c r="N314" s="2">
        <v>310.3</v>
      </c>
      <c r="O314" s="2">
        <f t="shared" si="10"/>
        <v>0</v>
      </c>
      <c r="P314" s="58" t="str">
        <f t="shared" si="11"/>
        <v>enero</v>
      </c>
    </row>
    <row r="315" spans="1:16" x14ac:dyDescent="0.25">
      <c r="A315" t="s">
        <v>18</v>
      </c>
      <c r="B315" s="1">
        <v>43861</v>
      </c>
      <c r="C315" t="s">
        <v>89</v>
      </c>
      <c r="G315" t="s">
        <v>19</v>
      </c>
      <c r="H315" t="s">
        <v>16</v>
      </c>
      <c r="J315" t="s">
        <v>17</v>
      </c>
      <c r="K315" s="2">
        <v>1170</v>
      </c>
      <c r="L315" s="2">
        <v>81.900000000000006</v>
      </c>
      <c r="M315" s="2">
        <v>1251.9000000000001</v>
      </c>
      <c r="N315" s="2">
        <v>1201.9000000000001</v>
      </c>
      <c r="O315" s="2">
        <f t="shared" si="10"/>
        <v>50</v>
      </c>
      <c r="P315" s="58" t="str">
        <f t="shared" si="11"/>
        <v>enero</v>
      </c>
    </row>
    <row r="316" spans="1:16" x14ac:dyDescent="0.25">
      <c r="A316" t="s">
        <v>20</v>
      </c>
      <c r="B316" s="1">
        <v>43861</v>
      </c>
      <c r="C316" t="s">
        <v>90</v>
      </c>
      <c r="G316" t="s">
        <v>21</v>
      </c>
      <c r="H316" t="s">
        <v>16</v>
      </c>
      <c r="J316" t="s">
        <v>17</v>
      </c>
      <c r="K316" s="2">
        <v>60</v>
      </c>
      <c r="L316" s="2">
        <v>4.2</v>
      </c>
      <c r="M316" s="2">
        <v>64.2</v>
      </c>
      <c r="N316" s="2">
        <v>0</v>
      </c>
      <c r="O316" s="2">
        <f t="shared" si="10"/>
        <v>64.2</v>
      </c>
      <c r="P316" s="58" t="str">
        <f t="shared" si="11"/>
        <v>enero</v>
      </c>
    </row>
    <row r="317" spans="1:16" x14ac:dyDescent="0.25">
      <c r="A317" t="s">
        <v>22</v>
      </c>
      <c r="B317" s="1">
        <v>43861</v>
      </c>
      <c r="C317" t="s">
        <v>91</v>
      </c>
      <c r="G317" t="s">
        <v>21</v>
      </c>
      <c r="H317" t="s">
        <v>16</v>
      </c>
      <c r="J317" t="s">
        <v>17</v>
      </c>
      <c r="K317" s="2">
        <v>440</v>
      </c>
      <c r="L317" s="2">
        <v>30.8</v>
      </c>
      <c r="M317" s="2">
        <v>470.8</v>
      </c>
      <c r="N317" s="2">
        <v>0</v>
      </c>
      <c r="O317" s="2">
        <f t="shared" si="10"/>
        <v>470.8</v>
      </c>
      <c r="P317" s="58" t="str">
        <f t="shared" si="11"/>
        <v>enero</v>
      </c>
    </row>
    <row r="318" spans="1:16" x14ac:dyDescent="0.25">
      <c r="A318" t="s">
        <v>23</v>
      </c>
      <c r="B318" s="1">
        <v>43861</v>
      </c>
      <c r="C318" t="s">
        <v>92</v>
      </c>
      <c r="G318" t="s">
        <v>19</v>
      </c>
      <c r="H318" t="s">
        <v>16</v>
      </c>
      <c r="J318" t="s">
        <v>17</v>
      </c>
      <c r="K318" s="2">
        <v>560</v>
      </c>
      <c r="L318" s="2">
        <v>39.200000000000003</v>
      </c>
      <c r="M318" s="2">
        <v>599.20000000000005</v>
      </c>
      <c r="N318" s="2">
        <v>360</v>
      </c>
      <c r="O318" s="2">
        <f t="shared" si="10"/>
        <v>239.20000000000005</v>
      </c>
      <c r="P318" s="58" t="str">
        <f t="shared" si="11"/>
        <v>enero</v>
      </c>
    </row>
    <row r="319" spans="1:16" x14ac:dyDescent="0.25">
      <c r="A319" t="s">
        <v>24</v>
      </c>
      <c r="B319" s="1">
        <v>43861</v>
      </c>
      <c r="C319" t="s">
        <v>93</v>
      </c>
      <c r="G319" t="s">
        <v>15</v>
      </c>
      <c r="H319" t="s">
        <v>16</v>
      </c>
      <c r="J319" t="s">
        <v>17</v>
      </c>
      <c r="K319" s="2">
        <v>1049</v>
      </c>
      <c r="L319" s="2">
        <v>73.430000000000007</v>
      </c>
      <c r="M319" s="2">
        <v>1122.43</v>
      </c>
      <c r="N319" s="2">
        <v>1122.43</v>
      </c>
      <c r="O319" s="2">
        <f t="shared" si="10"/>
        <v>0</v>
      </c>
      <c r="P319" s="58" t="str">
        <f t="shared" si="11"/>
        <v>enero</v>
      </c>
    </row>
    <row r="320" spans="1:16" x14ac:dyDescent="0.25">
      <c r="A320" t="s">
        <v>25</v>
      </c>
      <c r="B320" s="1">
        <v>43860</v>
      </c>
      <c r="C320" t="s">
        <v>94</v>
      </c>
      <c r="G320" t="s">
        <v>21</v>
      </c>
      <c r="H320" t="s">
        <v>16</v>
      </c>
      <c r="J320" t="s">
        <v>17</v>
      </c>
      <c r="K320" s="2">
        <v>135</v>
      </c>
      <c r="L320" s="2">
        <v>9.4499999999999993</v>
      </c>
      <c r="M320" s="2">
        <v>144.44999999999999</v>
      </c>
      <c r="N320" s="2">
        <v>0</v>
      </c>
      <c r="O320" s="2">
        <f t="shared" si="10"/>
        <v>144.44999999999999</v>
      </c>
      <c r="P320" s="58" t="str">
        <f t="shared" si="11"/>
        <v>enero</v>
      </c>
    </row>
    <row r="321" spans="1:16" x14ac:dyDescent="0.25">
      <c r="A321" t="s">
        <v>26</v>
      </c>
      <c r="B321" s="1">
        <v>43856</v>
      </c>
      <c r="C321" t="s">
        <v>95</v>
      </c>
      <c r="G321" t="s">
        <v>15</v>
      </c>
      <c r="H321" t="s">
        <v>16</v>
      </c>
      <c r="J321" t="s">
        <v>17</v>
      </c>
      <c r="K321" s="2">
        <v>180</v>
      </c>
      <c r="L321" s="2">
        <v>12.6</v>
      </c>
      <c r="M321" s="2">
        <v>192.6</v>
      </c>
      <c r="N321" s="2">
        <v>192.6</v>
      </c>
      <c r="O321" s="2">
        <f t="shared" si="10"/>
        <v>0</v>
      </c>
      <c r="P321" s="58" t="str">
        <f t="shared" si="11"/>
        <v>enero</v>
      </c>
    </row>
    <row r="322" spans="1:16" x14ac:dyDescent="0.25">
      <c r="A322" t="s">
        <v>27</v>
      </c>
      <c r="B322" s="1">
        <v>43855</v>
      </c>
      <c r="C322" t="s">
        <v>96</v>
      </c>
      <c r="G322" t="s">
        <v>21</v>
      </c>
      <c r="H322" t="s">
        <v>16</v>
      </c>
      <c r="J322" t="s">
        <v>17</v>
      </c>
      <c r="K322" s="2">
        <v>30</v>
      </c>
      <c r="L322" s="2">
        <v>2.1</v>
      </c>
      <c r="M322" s="2">
        <v>32.1</v>
      </c>
      <c r="N322" s="2">
        <v>0</v>
      </c>
      <c r="O322" s="2">
        <f t="shared" si="10"/>
        <v>32.1</v>
      </c>
      <c r="P322" s="58" t="str">
        <f t="shared" si="11"/>
        <v>enero</v>
      </c>
    </row>
    <row r="323" spans="1:16" x14ac:dyDescent="0.25">
      <c r="A323" t="s">
        <v>28</v>
      </c>
      <c r="B323" s="1">
        <v>43855</v>
      </c>
      <c r="C323" t="s">
        <v>97</v>
      </c>
      <c r="G323" t="s">
        <v>21</v>
      </c>
      <c r="H323" t="s">
        <v>16</v>
      </c>
      <c r="J323" t="s">
        <v>17</v>
      </c>
      <c r="K323" s="2">
        <v>1512</v>
      </c>
      <c r="L323" s="2">
        <v>105.84</v>
      </c>
      <c r="M323" s="2">
        <v>1617.84</v>
      </c>
      <c r="N323" s="2">
        <v>0</v>
      </c>
      <c r="O323" s="2">
        <f t="shared" si="10"/>
        <v>1617.84</v>
      </c>
      <c r="P323" s="58" t="str">
        <f t="shared" si="11"/>
        <v>enero</v>
      </c>
    </row>
    <row r="324" spans="1:16" x14ac:dyDescent="0.25">
      <c r="A324" t="s">
        <v>29</v>
      </c>
      <c r="B324" s="1">
        <v>43855</v>
      </c>
      <c r="C324" t="s">
        <v>98</v>
      </c>
      <c r="G324" t="s">
        <v>21</v>
      </c>
      <c r="H324" t="s">
        <v>16</v>
      </c>
      <c r="J324" t="s">
        <v>17</v>
      </c>
      <c r="K324" s="2">
        <v>390</v>
      </c>
      <c r="L324" s="2">
        <v>27.3</v>
      </c>
      <c r="M324" s="2">
        <v>417.3</v>
      </c>
      <c r="N324" s="2">
        <v>0</v>
      </c>
      <c r="O324" s="2">
        <f t="shared" si="10"/>
        <v>417.3</v>
      </c>
      <c r="P324" s="58" t="str">
        <f t="shared" si="11"/>
        <v>enero</v>
      </c>
    </row>
    <row r="325" spans="1:16" x14ac:dyDescent="0.25">
      <c r="A325" t="s">
        <v>30</v>
      </c>
      <c r="B325" s="1">
        <v>43855</v>
      </c>
      <c r="C325" t="s">
        <v>99</v>
      </c>
      <c r="G325" t="s">
        <v>21</v>
      </c>
      <c r="H325" t="s">
        <v>16</v>
      </c>
      <c r="J325" t="s">
        <v>17</v>
      </c>
      <c r="K325" s="2">
        <v>90</v>
      </c>
      <c r="L325" s="2">
        <v>6.3</v>
      </c>
      <c r="M325" s="2">
        <v>96.3</v>
      </c>
      <c r="N325" s="2">
        <v>0</v>
      </c>
      <c r="O325" s="2">
        <f t="shared" si="10"/>
        <v>96.3</v>
      </c>
      <c r="P325" s="58" t="str">
        <f t="shared" si="11"/>
        <v>enero</v>
      </c>
    </row>
    <row r="326" spans="1:16" x14ac:dyDescent="0.25">
      <c r="A326" t="s">
        <v>31</v>
      </c>
      <c r="B326" s="1">
        <v>43854</v>
      </c>
      <c r="C326" t="s">
        <v>100</v>
      </c>
      <c r="G326" t="s">
        <v>21</v>
      </c>
      <c r="H326" t="s">
        <v>16</v>
      </c>
      <c r="J326" t="s">
        <v>17</v>
      </c>
      <c r="K326" s="2">
        <v>270</v>
      </c>
      <c r="L326" s="2">
        <v>18.899999999999999</v>
      </c>
      <c r="M326" s="2">
        <v>288.89999999999998</v>
      </c>
      <c r="N326" s="2">
        <v>0</v>
      </c>
      <c r="O326" s="2">
        <f t="shared" si="10"/>
        <v>288.89999999999998</v>
      </c>
      <c r="P326" s="58" t="str">
        <f t="shared" si="11"/>
        <v>enero</v>
      </c>
    </row>
    <row r="327" spans="1:16" x14ac:dyDescent="0.25">
      <c r="A327" t="s">
        <v>14</v>
      </c>
      <c r="B327" s="1">
        <v>43861</v>
      </c>
      <c r="C327" t="s">
        <v>62</v>
      </c>
      <c r="G327" t="s">
        <v>15</v>
      </c>
      <c r="H327" t="s">
        <v>16</v>
      </c>
      <c r="J327" t="s">
        <v>17</v>
      </c>
      <c r="K327" s="2">
        <v>290</v>
      </c>
      <c r="L327" s="2">
        <v>20.3</v>
      </c>
      <c r="M327" s="2">
        <v>310.3</v>
      </c>
      <c r="N327" s="2">
        <v>310.3</v>
      </c>
      <c r="O327" s="2">
        <f>M327-N327</f>
        <v>0</v>
      </c>
      <c r="P327" s="58" t="str">
        <f>TEXT(B327,"mmmmmmmmmmmmmm")</f>
        <v>enero</v>
      </c>
    </row>
    <row r="328" spans="1:16" x14ac:dyDescent="0.25">
      <c r="A328" t="s">
        <v>18</v>
      </c>
      <c r="B328" s="1">
        <v>43861</v>
      </c>
      <c r="C328" t="s">
        <v>63</v>
      </c>
      <c r="G328" t="s">
        <v>19</v>
      </c>
      <c r="H328" t="s">
        <v>16</v>
      </c>
      <c r="J328" t="s">
        <v>17</v>
      </c>
      <c r="K328" s="2">
        <v>1170</v>
      </c>
      <c r="L328" s="2">
        <v>81.900000000000006</v>
      </c>
      <c r="M328" s="2">
        <v>1251.9000000000001</v>
      </c>
      <c r="N328" s="2">
        <v>1201.9000000000001</v>
      </c>
      <c r="O328" s="2">
        <f t="shared" ref="O328:O365" si="12">M328-N328</f>
        <v>50</v>
      </c>
      <c r="P328" s="58" t="str">
        <f t="shared" ref="P328:P365" si="13">TEXT(B328,"mmmmmmmmmmmmmm")</f>
        <v>enero</v>
      </c>
    </row>
    <row r="329" spans="1:16" x14ac:dyDescent="0.25">
      <c r="A329" t="s">
        <v>20</v>
      </c>
      <c r="B329" s="1">
        <v>43861</v>
      </c>
      <c r="C329" t="s">
        <v>64</v>
      </c>
      <c r="G329" t="s">
        <v>21</v>
      </c>
      <c r="H329" t="s">
        <v>16</v>
      </c>
      <c r="J329" t="s">
        <v>17</v>
      </c>
      <c r="K329" s="2">
        <v>60</v>
      </c>
      <c r="L329" s="2">
        <v>4.2</v>
      </c>
      <c r="M329" s="2">
        <v>64.2</v>
      </c>
      <c r="N329" s="2">
        <v>0</v>
      </c>
      <c r="O329" s="2">
        <f t="shared" si="12"/>
        <v>64.2</v>
      </c>
      <c r="P329" s="58" t="str">
        <f t="shared" si="13"/>
        <v>enero</v>
      </c>
    </row>
    <row r="330" spans="1:16" x14ac:dyDescent="0.25">
      <c r="A330" t="s">
        <v>22</v>
      </c>
      <c r="B330" s="1">
        <v>43861</v>
      </c>
      <c r="C330" t="s">
        <v>65</v>
      </c>
      <c r="G330" t="s">
        <v>21</v>
      </c>
      <c r="H330" t="s">
        <v>16</v>
      </c>
      <c r="J330" t="s">
        <v>17</v>
      </c>
      <c r="K330" s="2">
        <v>440</v>
      </c>
      <c r="L330" s="2">
        <v>30.8</v>
      </c>
      <c r="M330" s="2">
        <v>470.8</v>
      </c>
      <c r="N330" s="2">
        <v>0</v>
      </c>
      <c r="O330" s="2">
        <f t="shared" si="12"/>
        <v>470.8</v>
      </c>
      <c r="P330" s="58" t="str">
        <f t="shared" si="13"/>
        <v>enero</v>
      </c>
    </row>
    <row r="331" spans="1:16" x14ac:dyDescent="0.25">
      <c r="A331" t="s">
        <v>23</v>
      </c>
      <c r="B331" s="1">
        <v>43861</v>
      </c>
      <c r="C331" t="s">
        <v>66</v>
      </c>
      <c r="G331" t="s">
        <v>19</v>
      </c>
      <c r="H331" t="s">
        <v>16</v>
      </c>
      <c r="J331" t="s">
        <v>17</v>
      </c>
      <c r="K331" s="2">
        <v>560</v>
      </c>
      <c r="L331" s="2">
        <v>39.200000000000003</v>
      </c>
      <c r="M331" s="2">
        <v>599.20000000000005</v>
      </c>
      <c r="N331" s="2">
        <v>360</v>
      </c>
      <c r="O331" s="2">
        <f t="shared" si="12"/>
        <v>239.20000000000005</v>
      </c>
      <c r="P331" s="58" t="str">
        <f t="shared" si="13"/>
        <v>enero</v>
      </c>
    </row>
    <row r="332" spans="1:16" x14ac:dyDescent="0.25">
      <c r="A332" t="s">
        <v>24</v>
      </c>
      <c r="B332" s="1">
        <v>43861</v>
      </c>
      <c r="C332" t="s">
        <v>67</v>
      </c>
      <c r="G332" t="s">
        <v>15</v>
      </c>
      <c r="H332" t="s">
        <v>16</v>
      </c>
      <c r="J332" t="s">
        <v>17</v>
      </c>
      <c r="K332" s="2">
        <v>1049</v>
      </c>
      <c r="L332" s="2">
        <v>73.430000000000007</v>
      </c>
      <c r="M332" s="2">
        <v>1122.43</v>
      </c>
      <c r="N332" s="2">
        <v>1122.43</v>
      </c>
      <c r="O332" s="2">
        <f t="shared" si="12"/>
        <v>0</v>
      </c>
      <c r="P332" s="58" t="str">
        <f t="shared" si="13"/>
        <v>enero</v>
      </c>
    </row>
    <row r="333" spans="1:16" x14ac:dyDescent="0.25">
      <c r="A333" t="s">
        <v>25</v>
      </c>
      <c r="B333" s="1">
        <v>43860</v>
      </c>
      <c r="C333" t="s">
        <v>68</v>
      </c>
      <c r="G333" t="s">
        <v>21</v>
      </c>
      <c r="H333" t="s">
        <v>16</v>
      </c>
      <c r="J333" t="s">
        <v>17</v>
      </c>
      <c r="K333" s="2">
        <v>135</v>
      </c>
      <c r="L333" s="2">
        <v>9.4499999999999993</v>
      </c>
      <c r="M333" s="2">
        <v>144.44999999999999</v>
      </c>
      <c r="N333" s="2">
        <v>0</v>
      </c>
      <c r="O333" s="2">
        <f t="shared" si="12"/>
        <v>144.44999999999999</v>
      </c>
      <c r="P333" s="58" t="str">
        <f t="shared" si="13"/>
        <v>enero</v>
      </c>
    </row>
    <row r="334" spans="1:16" x14ac:dyDescent="0.25">
      <c r="A334" t="s">
        <v>26</v>
      </c>
      <c r="B334" s="1">
        <v>43856</v>
      </c>
      <c r="C334" t="s">
        <v>69</v>
      </c>
      <c r="G334" t="s">
        <v>15</v>
      </c>
      <c r="H334" t="s">
        <v>16</v>
      </c>
      <c r="J334" t="s">
        <v>17</v>
      </c>
      <c r="K334" s="2">
        <v>180</v>
      </c>
      <c r="L334" s="2">
        <v>12.6</v>
      </c>
      <c r="M334" s="2">
        <v>192.6</v>
      </c>
      <c r="N334" s="2">
        <v>192.6</v>
      </c>
      <c r="O334" s="2">
        <f t="shared" si="12"/>
        <v>0</v>
      </c>
      <c r="P334" s="58" t="str">
        <f t="shared" si="13"/>
        <v>enero</v>
      </c>
    </row>
    <row r="335" spans="1:16" x14ac:dyDescent="0.25">
      <c r="A335" t="s">
        <v>27</v>
      </c>
      <c r="B335" s="1">
        <v>43855</v>
      </c>
      <c r="C335" t="s">
        <v>70</v>
      </c>
      <c r="G335" t="s">
        <v>21</v>
      </c>
      <c r="H335" t="s">
        <v>16</v>
      </c>
      <c r="J335" t="s">
        <v>17</v>
      </c>
      <c r="K335" s="2">
        <v>30</v>
      </c>
      <c r="L335" s="2">
        <v>2.1</v>
      </c>
      <c r="M335" s="2">
        <v>32.1</v>
      </c>
      <c r="N335" s="2">
        <v>0</v>
      </c>
      <c r="O335" s="2">
        <f t="shared" si="12"/>
        <v>32.1</v>
      </c>
      <c r="P335" s="58" t="str">
        <f t="shared" si="13"/>
        <v>enero</v>
      </c>
    </row>
    <row r="336" spans="1:16" x14ac:dyDescent="0.25">
      <c r="A336" t="s">
        <v>28</v>
      </c>
      <c r="B336" s="1">
        <v>43855</v>
      </c>
      <c r="C336" t="s">
        <v>71</v>
      </c>
      <c r="G336" t="s">
        <v>21</v>
      </c>
      <c r="H336" t="s">
        <v>16</v>
      </c>
      <c r="J336" t="s">
        <v>17</v>
      </c>
      <c r="K336" s="2">
        <v>1512</v>
      </c>
      <c r="L336" s="2">
        <v>105.84</v>
      </c>
      <c r="M336" s="2">
        <v>1617.84</v>
      </c>
      <c r="N336" s="2">
        <v>0</v>
      </c>
      <c r="O336" s="2">
        <f t="shared" si="12"/>
        <v>1617.84</v>
      </c>
      <c r="P336" s="58" t="str">
        <f t="shared" si="13"/>
        <v>enero</v>
      </c>
    </row>
    <row r="337" spans="1:16" x14ac:dyDescent="0.25">
      <c r="A337" t="s">
        <v>29</v>
      </c>
      <c r="B337" s="1">
        <v>43855</v>
      </c>
      <c r="C337" t="s">
        <v>72</v>
      </c>
      <c r="G337" t="s">
        <v>21</v>
      </c>
      <c r="H337" t="s">
        <v>16</v>
      </c>
      <c r="J337" t="s">
        <v>17</v>
      </c>
      <c r="K337" s="2">
        <v>390</v>
      </c>
      <c r="L337" s="2">
        <v>27.3</v>
      </c>
      <c r="M337" s="2">
        <v>417.3</v>
      </c>
      <c r="N337" s="2">
        <v>0</v>
      </c>
      <c r="O337" s="2">
        <f t="shared" si="12"/>
        <v>417.3</v>
      </c>
      <c r="P337" s="58" t="str">
        <f t="shared" si="13"/>
        <v>enero</v>
      </c>
    </row>
    <row r="338" spans="1:16" x14ac:dyDescent="0.25">
      <c r="A338" t="s">
        <v>30</v>
      </c>
      <c r="B338" s="1">
        <v>43855</v>
      </c>
      <c r="C338" t="s">
        <v>73</v>
      </c>
      <c r="G338" t="s">
        <v>21</v>
      </c>
      <c r="H338" t="s">
        <v>16</v>
      </c>
      <c r="J338" t="s">
        <v>17</v>
      </c>
      <c r="K338" s="2">
        <v>90</v>
      </c>
      <c r="L338" s="2">
        <v>6.3</v>
      </c>
      <c r="M338" s="2">
        <v>96.3</v>
      </c>
      <c r="N338" s="2">
        <v>0</v>
      </c>
      <c r="O338" s="2">
        <f t="shared" si="12"/>
        <v>96.3</v>
      </c>
      <c r="P338" s="58" t="str">
        <f t="shared" si="13"/>
        <v>enero</v>
      </c>
    </row>
    <row r="339" spans="1:16" x14ac:dyDescent="0.25">
      <c r="A339" t="s">
        <v>31</v>
      </c>
      <c r="B339" s="1">
        <v>43854</v>
      </c>
      <c r="C339" t="s">
        <v>74</v>
      </c>
      <c r="G339" t="s">
        <v>21</v>
      </c>
      <c r="H339" t="s">
        <v>16</v>
      </c>
      <c r="J339" t="s">
        <v>17</v>
      </c>
      <c r="K339" s="2">
        <v>270</v>
      </c>
      <c r="L339" s="2">
        <v>18.899999999999999</v>
      </c>
      <c r="M339" s="2">
        <v>288.89999999999998</v>
      </c>
      <c r="N339" s="2">
        <v>0</v>
      </c>
      <c r="O339" s="2">
        <f t="shared" si="12"/>
        <v>288.89999999999998</v>
      </c>
      <c r="P339" s="58" t="str">
        <f t="shared" si="13"/>
        <v>enero</v>
      </c>
    </row>
    <row r="340" spans="1:16" x14ac:dyDescent="0.25">
      <c r="A340" t="s">
        <v>14</v>
      </c>
      <c r="B340" s="1">
        <v>43860</v>
      </c>
      <c r="C340" t="s">
        <v>75</v>
      </c>
      <c r="G340" t="s">
        <v>15</v>
      </c>
      <c r="H340" t="s">
        <v>16</v>
      </c>
      <c r="J340" t="s">
        <v>17</v>
      </c>
      <c r="K340" s="2">
        <v>290</v>
      </c>
      <c r="L340" s="2">
        <v>20.3</v>
      </c>
      <c r="M340" s="2">
        <v>310.3</v>
      </c>
      <c r="N340" s="2">
        <v>310.3</v>
      </c>
      <c r="O340" s="2">
        <f t="shared" si="12"/>
        <v>0</v>
      </c>
      <c r="P340" s="58" t="str">
        <f t="shared" si="13"/>
        <v>enero</v>
      </c>
    </row>
    <row r="341" spans="1:16" x14ac:dyDescent="0.25">
      <c r="A341" t="s">
        <v>18</v>
      </c>
      <c r="B341" s="1">
        <v>43860</v>
      </c>
      <c r="C341" t="s">
        <v>76</v>
      </c>
      <c r="G341" t="s">
        <v>19</v>
      </c>
      <c r="H341" t="s">
        <v>16</v>
      </c>
      <c r="J341" t="s">
        <v>17</v>
      </c>
      <c r="K341" s="2">
        <v>1170</v>
      </c>
      <c r="L341" s="2">
        <v>81.900000000000006</v>
      </c>
      <c r="M341" s="2">
        <v>1251.9000000000001</v>
      </c>
      <c r="N341" s="2">
        <v>1201.9000000000001</v>
      </c>
      <c r="O341" s="2">
        <f t="shared" si="12"/>
        <v>50</v>
      </c>
      <c r="P341" s="58" t="str">
        <f t="shared" si="13"/>
        <v>enero</v>
      </c>
    </row>
    <row r="342" spans="1:16" x14ac:dyDescent="0.25">
      <c r="A342" t="s">
        <v>20</v>
      </c>
      <c r="B342" s="1">
        <v>43860</v>
      </c>
      <c r="C342" t="s">
        <v>77</v>
      </c>
      <c r="G342" t="s">
        <v>21</v>
      </c>
      <c r="H342" t="s">
        <v>16</v>
      </c>
      <c r="J342" t="s">
        <v>17</v>
      </c>
      <c r="K342" s="2">
        <v>60</v>
      </c>
      <c r="L342" s="2">
        <v>4.2</v>
      </c>
      <c r="M342" s="2">
        <v>64.2</v>
      </c>
      <c r="N342" s="2">
        <v>0</v>
      </c>
      <c r="O342" s="2">
        <f t="shared" si="12"/>
        <v>64.2</v>
      </c>
      <c r="P342" s="58" t="str">
        <f t="shared" si="13"/>
        <v>enero</v>
      </c>
    </row>
    <row r="343" spans="1:16" x14ac:dyDescent="0.25">
      <c r="A343" t="s">
        <v>22</v>
      </c>
      <c r="B343" s="1">
        <v>43860</v>
      </c>
      <c r="C343" t="s">
        <v>78</v>
      </c>
      <c r="G343" t="s">
        <v>21</v>
      </c>
      <c r="H343" t="s">
        <v>16</v>
      </c>
      <c r="J343" t="s">
        <v>17</v>
      </c>
      <c r="K343" s="2">
        <v>440</v>
      </c>
      <c r="L343" s="2">
        <v>30.8</v>
      </c>
      <c r="M343" s="2">
        <v>470.8</v>
      </c>
      <c r="N343" s="2">
        <v>0</v>
      </c>
      <c r="O343" s="2">
        <f t="shared" si="12"/>
        <v>470.8</v>
      </c>
      <c r="P343" s="58" t="str">
        <f t="shared" si="13"/>
        <v>enero</v>
      </c>
    </row>
    <row r="344" spans="1:16" x14ac:dyDescent="0.25">
      <c r="A344" t="s">
        <v>23</v>
      </c>
      <c r="B344" s="1">
        <v>43860</v>
      </c>
      <c r="C344" t="s">
        <v>79</v>
      </c>
      <c r="G344" t="s">
        <v>19</v>
      </c>
      <c r="H344" t="s">
        <v>16</v>
      </c>
      <c r="J344" t="s">
        <v>17</v>
      </c>
      <c r="K344" s="2">
        <v>560</v>
      </c>
      <c r="L344" s="2">
        <v>39.200000000000003</v>
      </c>
      <c r="M344" s="2">
        <v>599.20000000000005</v>
      </c>
      <c r="N344" s="2">
        <v>360</v>
      </c>
      <c r="O344" s="2">
        <f t="shared" si="12"/>
        <v>239.20000000000005</v>
      </c>
      <c r="P344" s="58" t="str">
        <f t="shared" si="13"/>
        <v>enero</v>
      </c>
    </row>
    <row r="345" spans="1:16" x14ac:dyDescent="0.25">
      <c r="A345" t="s">
        <v>24</v>
      </c>
      <c r="B345" s="1">
        <v>43860</v>
      </c>
      <c r="C345" t="s">
        <v>80</v>
      </c>
      <c r="G345" t="s">
        <v>15</v>
      </c>
      <c r="H345" t="s">
        <v>16</v>
      </c>
      <c r="J345" t="s">
        <v>17</v>
      </c>
      <c r="K345" s="2">
        <v>1049</v>
      </c>
      <c r="L345" s="2">
        <v>73.430000000000007</v>
      </c>
      <c r="M345" s="2">
        <v>1122.43</v>
      </c>
      <c r="N345" s="2">
        <v>1122.43</v>
      </c>
      <c r="O345" s="2">
        <f t="shared" si="12"/>
        <v>0</v>
      </c>
      <c r="P345" s="58" t="str">
        <f t="shared" si="13"/>
        <v>enero</v>
      </c>
    </row>
    <row r="346" spans="1:16" x14ac:dyDescent="0.25">
      <c r="A346" t="s">
        <v>25</v>
      </c>
      <c r="B346" s="1">
        <v>43860</v>
      </c>
      <c r="C346" t="s">
        <v>81</v>
      </c>
      <c r="G346" t="s">
        <v>21</v>
      </c>
      <c r="H346" t="s">
        <v>16</v>
      </c>
      <c r="J346" t="s">
        <v>17</v>
      </c>
      <c r="K346" s="2">
        <v>135</v>
      </c>
      <c r="L346" s="2">
        <v>9.4499999999999993</v>
      </c>
      <c r="M346" s="2">
        <v>144.44999999999999</v>
      </c>
      <c r="N346" s="2">
        <v>0</v>
      </c>
      <c r="O346" s="2">
        <f t="shared" si="12"/>
        <v>144.44999999999999</v>
      </c>
      <c r="P346" s="58" t="str">
        <f t="shared" si="13"/>
        <v>enero</v>
      </c>
    </row>
    <row r="347" spans="1:16" x14ac:dyDescent="0.25">
      <c r="A347" t="s">
        <v>26</v>
      </c>
      <c r="B347" s="1">
        <v>43856</v>
      </c>
      <c r="C347" t="s">
        <v>82</v>
      </c>
      <c r="G347" t="s">
        <v>15</v>
      </c>
      <c r="H347" t="s">
        <v>16</v>
      </c>
      <c r="J347" t="s">
        <v>17</v>
      </c>
      <c r="K347" s="2">
        <v>180</v>
      </c>
      <c r="L347" s="2">
        <v>12.6</v>
      </c>
      <c r="M347" s="2">
        <v>192.6</v>
      </c>
      <c r="N347" s="2">
        <v>192.6</v>
      </c>
      <c r="O347" s="2">
        <f t="shared" si="12"/>
        <v>0</v>
      </c>
      <c r="P347" s="58" t="str">
        <f t="shared" si="13"/>
        <v>enero</v>
      </c>
    </row>
    <row r="348" spans="1:16" x14ac:dyDescent="0.25">
      <c r="A348" t="s">
        <v>27</v>
      </c>
      <c r="B348" s="1">
        <v>43855</v>
      </c>
      <c r="C348" t="s">
        <v>83</v>
      </c>
      <c r="G348" t="s">
        <v>21</v>
      </c>
      <c r="H348" t="s">
        <v>16</v>
      </c>
      <c r="J348" t="s">
        <v>17</v>
      </c>
      <c r="K348" s="2">
        <v>30</v>
      </c>
      <c r="L348" s="2">
        <v>2.1</v>
      </c>
      <c r="M348" s="2">
        <v>32.1</v>
      </c>
      <c r="N348" s="2">
        <v>0</v>
      </c>
      <c r="O348" s="2">
        <f t="shared" si="12"/>
        <v>32.1</v>
      </c>
      <c r="P348" s="58" t="str">
        <f t="shared" si="13"/>
        <v>enero</v>
      </c>
    </row>
    <row r="349" spans="1:16" x14ac:dyDescent="0.25">
      <c r="A349" t="s">
        <v>28</v>
      </c>
      <c r="B349" s="1">
        <v>43855</v>
      </c>
      <c r="C349" t="s">
        <v>84</v>
      </c>
      <c r="G349" t="s">
        <v>21</v>
      </c>
      <c r="H349" t="s">
        <v>16</v>
      </c>
      <c r="J349" t="s">
        <v>17</v>
      </c>
      <c r="K349" s="2">
        <v>1512</v>
      </c>
      <c r="L349" s="2">
        <v>105.84</v>
      </c>
      <c r="M349" s="2">
        <v>1617.84</v>
      </c>
      <c r="N349" s="2">
        <v>0</v>
      </c>
      <c r="O349" s="2">
        <f t="shared" si="12"/>
        <v>1617.84</v>
      </c>
      <c r="P349" s="58" t="str">
        <f t="shared" si="13"/>
        <v>enero</v>
      </c>
    </row>
    <row r="350" spans="1:16" x14ac:dyDescent="0.25">
      <c r="A350" t="s">
        <v>29</v>
      </c>
      <c r="B350" s="1">
        <v>43855</v>
      </c>
      <c r="C350" t="s">
        <v>85</v>
      </c>
      <c r="G350" t="s">
        <v>21</v>
      </c>
      <c r="H350" t="s">
        <v>16</v>
      </c>
      <c r="J350" t="s">
        <v>17</v>
      </c>
      <c r="K350" s="2">
        <v>390</v>
      </c>
      <c r="L350" s="2">
        <v>27.3</v>
      </c>
      <c r="M350" s="2">
        <v>417.3</v>
      </c>
      <c r="N350" s="2">
        <v>0</v>
      </c>
      <c r="O350" s="2">
        <f t="shared" si="12"/>
        <v>417.3</v>
      </c>
      <c r="P350" s="58" t="str">
        <f t="shared" si="13"/>
        <v>enero</v>
      </c>
    </row>
    <row r="351" spans="1:16" x14ac:dyDescent="0.25">
      <c r="A351" t="s">
        <v>30</v>
      </c>
      <c r="B351" s="1">
        <v>43855</v>
      </c>
      <c r="C351" t="s">
        <v>86</v>
      </c>
      <c r="G351" t="s">
        <v>21</v>
      </c>
      <c r="H351" t="s">
        <v>16</v>
      </c>
      <c r="J351" t="s">
        <v>17</v>
      </c>
      <c r="K351" s="2">
        <v>90</v>
      </c>
      <c r="L351" s="2">
        <v>6.3</v>
      </c>
      <c r="M351" s="2">
        <v>96.3</v>
      </c>
      <c r="N351" s="2">
        <v>0</v>
      </c>
      <c r="O351" s="2">
        <f t="shared" si="12"/>
        <v>96.3</v>
      </c>
      <c r="P351" s="58" t="str">
        <f t="shared" si="13"/>
        <v>enero</v>
      </c>
    </row>
    <row r="352" spans="1:16" x14ac:dyDescent="0.25">
      <c r="A352" t="s">
        <v>31</v>
      </c>
      <c r="B352" s="1">
        <v>43854</v>
      </c>
      <c r="C352" t="s">
        <v>87</v>
      </c>
      <c r="G352" t="s">
        <v>21</v>
      </c>
      <c r="H352" t="s">
        <v>16</v>
      </c>
      <c r="J352" t="s">
        <v>17</v>
      </c>
      <c r="K352" s="2">
        <v>270</v>
      </c>
      <c r="L352" s="2">
        <v>18.899999999999999</v>
      </c>
      <c r="M352" s="2">
        <v>288.89999999999998</v>
      </c>
      <c r="N352" s="2">
        <v>0</v>
      </c>
      <c r="O352" s="2">
        <f t="shared" si="12"/>
        <v>288.89999999999998</v>
      </c>
      <c r="P352" s="58" t="str">
        <f t="shared" si="13"/>
        <v>enero</v>
      </c>
    </row>
    <row r="353" spans="1:16" x14ac:dyDescent="0.25">
      <c r="A353" t="s">
        <v>14</v>
      </c>
      <c r="B353" s="1">
        <v>43861</v>
      </c>
      <c r="C353" t="s">
        <v>88</v>
      </c>
      <c r="G353" t="s">
        <v>15</v>
      </c>
      <c r="H353" t="s">
        <v>16</v>
      </c>
      <c r="J353" t="s">
        <v>17</v>
      </c>
      <c r="K353" s="2">
        <v>290</v>
      </c>
      <c r="L353" s="2">
        <v>20.3</v>
      </c>
      <c r="M353" s="2">
        <v>310.3</v>
      </c>
      <c r="N353" s="2">
        <v>310.3</v>
      </c>
      <c r="O353" s="2">
        <f t="shared" si="12"/>
        <v>0</v>
      </c>
      <c r="P353" s="58" t="str">
        <f t="shared" si="13"/>
        <v>enero</v>
      </c>
    </row>
    <row r="354" spans="1:16" x14ac:dyDescent="0.25">
      <c r="A354" t="s">
        <v>18</v>
      </c>
      <c r="B354" s="1">
        <v>43861</v>
      </c>
      <c r="C354" t="s">
        <v>89</v>
      </c>
      <c r="G354" t="s">
        <v>19</v>
      </c>
      <c r="H354" t="s">
        <v>16</v>
      </c>
      <c r="J354" t="s">
        <v>17</v>
      </c>
      <c r="K354" s="2">
        <v>1170</v>
      </c>
      <c r="L354" s="2">
        <v>81.900000000000006</v>
      </c>
      <c r="M354" s="2">
        <v>1251.9000000000001</v>
      </c>
      <c r="N354" s="2">
        <v>1201.9000000000001</v>
      </c>
      <c r="O354" s="2">
        <f t="shared" si="12"/>
        <v>50</v>
      </c>
      <c r="P354" s="58" t="str">
        <f t="shared" si="13"/>
        <v>enero</v>
      </c>
    </row>
    <row r="355" spans="1:16" x14ac:dyDescent="0.25">
      <c r="A355" t="s">
        <v>20</v>
      </c>
      <c r="B355" s="1">
        <v>43861</v>
      </c>
      <c r="C355" t="s">
        <v>90</v>
      </c>
      <c r="G355" t="s">
        <v>21</v>
      </c>
      <c r="H355" t="s">
        <v>16</v>
      </c>
      <c r="J355" t="s">
        <v>17</v>
      </c>
      <c r="K355" s="2">
        <v>60</v>
      </c>
      <c r="L355" s="2">
        <v>4.2</v>
      </c>
      <c r="M355" s="2">
        <v>64.2</v>
      </c>
      <c r="N355" s="2">
        <v>0</v>
      </c>
      <c r="O355" s="2">
        <f t="shared" si="12"/>
        <v>64.2</v>
      </c>
      <c r="P355" s="58" t="str">
        <f t="shared" si="13"/>
        <v>enero</v>
      </c>
    </row>
    <row r="356" spans="1:16" x14ac:dyDescent="0.25">
      <c r="A356" t="s">
        <v>22</v>
      </c>
      <c r="B356" s="1">
        <v>43861</v>
      </c>
      <c r="C356" t="s">
        <v>91</v>
      </c>
      <c r="G356" t="s">
        <v>21</v>
      </c>
      <c r="H356" t="s">
        <v>16</v>
      </c>
      <c r="J356" t="s">
        <v>17</v>
      </c>
      <c r="K356" s="2">
        <v>440</v>
      </c>
      <c r="L356" s="2">
        <v>30.8</v>
      </c>
      <c r="M356" s="2">
        <v>470.8</v>
      </c>
      <c r="N356" s="2">
        <v>0</v>
      </c>
      <c r="O356" s="2">
        <f t="shared" si="12"/>
        <v>470.8</v>
      </c>
      <c r="P356" s="58" t="str">
        <f t="shared" si="13"/>
        <v>enero</v>
      </c>
    </row>
    <row r="357" spans="1:16" x14ac:dyDescent="0.25">
      <c r="A357" t="s">
        <v>23</v>
      </c>
      <c r="B357" s="1">
        <v>43861</v>
      </c>
      <c r="C357" t="s">
        <v>92</v>
      </c>
      <c r="G357" t="s">
        <v>19</v>
      </c>
      <c r="H357" t="s">
        <v>16</v>
      </c>
      <c r="J357" t="s">
        <v>17</v>
      </c>
      <c r="K357" s="2">
        <v>560</v>
      </c>
      <c r="L357" s="2">
        <v>39.200000000000003</v>
      </c>
      <c r="M357" s="2">
        <v>599.20000000000005</v>
      </c>
      <c r="N357" s="2">
        <v>360</v>
      </c>
      <c r="O357" s="2">
        <f t="shared" si="12"/>
        <v>239.20000000000005</v>
      </c>
      <c r="P357" s="58" t="str">
        <f t="shared" si="13"/>
        <v>enero</v>
      </c>
    </row>
    <row r="358" spans="1:16" x14ac:dyDescent="0.25">
      <c r="A358" t="s">
        <v>24</v>
      </c>
      <c r="B358" s="1">
        <v>43861</v>
      </c>
      <c r="C358" t="s">
        <v>93</v>
      </c>
      <c r="G358" t="s">
        <v>15</v>
      </c>
      <c r="H358" t="s">
        <v>16</v>
      </c>
      <c r="J358" t="s">
        <v>17</v>
      </c>
      <c r="K358" s="2">
        <v>1049</v>
      </c>
      <c r="L358" s="2">
        <v>73.430000000000007</v>
      </c>
      <c r="M358" s="2">
        <v>1122.43</v>
      </c>
      <c r="N358" s="2">
        <v>1122.43</v>
      </c>
      <c r="O358" s="2">
        <f t="shared" si="12"/>
        <v>0</v>
      </c>
      <c r="P358" s="58" t="str">
        <f t="shared" si="13"/>
        <v>enero</v>
      </c>
    </row>
    <row r="359" spans="1:16" x14ac:dyDescent="0.25">
      <c r="A359" t="s">
        <v>25</v>
      </c>
      <c r="B359" s="1">
        <v>43860</v>
      </c>
      <c r="C359" t="s">
        <v>94</v>
      </c>
      <c r="G359" t="s">
        <v>21</v>
      </c>
      <c r="H359" t="s">
        <v>16</v>
      </c>
      <c r="J359" t="s">
        <v>17</v>
      </c>
      <c r="K359" s="2">
        <v>135</v>
      </c>
      <c r="L359" s="2">
        <v>9.4499999999999993</v>
      </c>
      <c r="M359" s="2">
        <v>144.44999999999999</v>
      </c>
      <c r="N359" s="2">
        <v>0</v>
      </c>
      <c r="O359" s="2">
        <f t="shared" si="12"/>
        <v>144.44999999999999</v>
      </c>
      <c r="P359" s="58" t="str">
        <f t="shared" si="13"/>
        <v>enero</v>
      </c>
    </row>
    <row r="360" spans="1:16" x14ac:dyDescent="0.25">
      <c r="A360" t="s">
        <v>26</v>
      </c>
      <c r="B360" s="1">
        <v>43856</v>
      </c>
      <c r="C360" t="s">
        <v>95</v>
      </c>
      <c r="G360" t="s">
        <v>15</v>
      </c>
      <c r="H360" t="s">
        <v>16</v>
      </c>
      <c r="J360" t="s">
        <v>17</v>
      </c>
      <c r="K360" s="2">
        <v>180</v>
      </c>
      <c r="L360" s="2">
        <v>12.6</v>
      </c>
      <c r="M360" s="2">
        <v>192.6</v>
      </c>
      <c r="N360" s="2">
        <v>192.6</v>
      </c>
      <c r="O360" s="2">
        <f t="shared" si="12"/>
        <v>0</v>
      </c>
      <c r="P360" s="58" t="str">
        <f t="shared" si="13"/>
        <v>enero</v>
      </c>
    </row>
    <row r="361" spans="1:16" x14ac:dyDescent="0.25">
      <c r="A361" t="s">
        <v>27</v>
      </c>
      <c r="B361" s="1">
        <v>43855</v>
      </c>
      <c r="C361" t="s">
        <v>96</v>
      </c>
      <c r="G361" t="s">
        <v>21</v>
      </c>
      <c r="H361" t="s">
        <v>16</v>
      </c>
      <c r="J361" t="s">
        <v>17</v>
      </c>
      <c r="K361" s="2">
        <v>30</v>
      </c>
      <c r="L361" s="2">
        <v>2.1</v>
      </c>
      <c r="M361" s="2">
        <v>32.1</v>
      </c>
      <c r="N361" s="2">
        <v>0</v>
      </c>
      <c r="O361" s="2">
        <f t="shared" si="12"/>
        <v>32.1</v>
      </c>
      <c r="P361" s="58" t="str">
        <f t="shared" si="13"/>
        <v>enero</v>
      </c>
    </row>
    <row r="362" spans="1:16" x14ac:dyDescent="0.25">
      <c r="A362" t="s">
        <v>28</v>
      </c>
      <c r="B362" s="1">
        <v>43855</v>
      </c>
      <c r="C362" t="s">
        <v>97</v>
      </c>
      <c r="G362" t="s">
        <v>21</v>
      </c>
      <c r="H362" t="s">
        <v>16</v>
      </c>
      <c r="J362" t="s">
        <v>17</v>
      </c>
      <c r="K362" s="2">
        <v>1512</v>
      </c>
      <c r="L362" s="2">
        <v>105.84</v>
      </c>
      <c r="M362" s="2">
        <v>1617.84</v>
      </c>
      <c r="N362" s="2">
        <v>0</v>
      </c>
      <c r="O362" s="2">
        <f t="shared" si="12"/>
        <v>1617.84</v>
      </c>
      <c r="P362" s="58" t="str">
        <f t="shared" si="13"/>
        <v>enero</v>
      </c>
    </row>
    <row r="363" spans="1:16" x14ac:dyDescent="0.25">
      <c r="A363" t="s">
        <v>29</v>
      </c>
      <c r="B363" s="1">
        <v>43855</v>
      </c>
      <c r="C363" t="s">
        <v>98</v>
      </c>
      <c r="G363" t="s">
        <v>21</v>
      </c>
      <c r="H363" t="s">
        <v>16</v>
      </c>
      <c r="J363" t="s">
        <v>17</v>
      </c>
      <c r="K363" s="2">
        <v>390</v>
      </c>
      <c r="L363" s="2">
        <v>27.3</v>
      </c>
      <c r="M363" s="2">
        <v>417.3</v>
      </c>
      <c r="N363" s="2">
        <v>0</v>
      </c>
      <c r="O363" s="2">
        <f t="shared" si="12"/>
        <v>417.3</v>
      </c>
      <c r="P363" s="58" t="str">
        <f t="shared" si="13"/>
        <v>enero</v>
      </c>
    </row>
    <row r="364" spans="1:16" x14ac:dyDescent="0.25">
      <c r="A364" t="s">
        <v>30</v>
      </c>
      <c r="B364" s="1">
        <v>43855</v>
      </c>
      <c r="C364" t="s">
        <v>99</v>
      </c>
      <c r="G364" t="s">
        <v>21</v>
      </c>
      <c r="H364" t="s">
        <v>16</v>
      </c>
      <c r="J364" t="s">
        <v>17</v>
      </c>
      <c r="K364" s="2">
        <v>90</v>
      </c>
      <c r="L364" s="2">
        <v>6.3</v>
      </c>
      <c r="M364" s="2">
        <v>96.3</v>
      </c>
      <c r="N364" s="2">
        <v>0</v>
      </c>
      <c r="O364" s="2">
        <f t="shared" si="12"/>
        <v>96.3</v>
      </c>
      <c r="P364" s="58" t="str">
        <f t="shared" si="13"/>
        <v>enero</v>
      </c>
    </row>
    <row r="365" spans="1:16" x14ac:dyDescent="0.25">
      <c r="A365" t="s">
        <v>31</v>
      </c>
      <c r="B365" s="1">
        <v>43854</v>
      </c>
      <c r="C365" t="s">
        <v>100</v>
      </c>
      <c r="G365" t="s">
        <v>21</v>
      </c>
      <c r="H365" t="s">
        <v>16</v>
      </c>
      <c r="J365" t="s">
        <v>17</v>
      </c>
      <c r="K365" s="2">
        <v>270</v>
      </c>
      <c r="L365" s="2">
        <v>18.899999999999999</v>
      </c>
      <c r="M365" s="2">
        <v>288.89999999999998</v>
      </c>
      <c r="N365" s="2">
        <v>0</v>
      </c>
      <c r="O365" s="2">
        <f t="shared" si="12"/>
        <v>288.89999999999998</v>
      </c>
      <c r="P365" s="58" t="str">
        <f t="shared" si="13"/>
        <v>enero</v>
      </c>
    </row>
    <row r="1048576" spans="2:2" x14ac:dyDescent="0.25">
      <c r="B1048576" s="1"/>
    </row>
  </sheetData>
  <autoFilter ref="A1:P365" xr:uid="{1FDAF49F-7E81-42DC-8F5F-6D6C27F31EF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1C97-9F22-46E0-A69A-AC058B305E81}">
  <sheetPr codeName="Hoja6">
    <tabColor theme="0" tint="-0.249977111117893"/>
  </sheetPr>
  <dimension ref="A1:F400"/>
  <sheetViews>
    <sheetView showGridLines="0" workbookViewId="0">
      <selection activeCell="A2" sqref="A2"/>
    </sheetView>
  </sheetViews>
  <sheetFormatPr baseColWidth="10" defaultRowHeight="15" x14ac:dyDescent="0.25"/>
  <cols>
    <col min="1" max="1" width="18.28515625" bestFit="1" customWidth="1"/>
    <col min="2" max="2" width="28.42578125" hidden="1" customWidth="1"/>
    <col min="3" max="3" width="15.28515625" hidden="1" customWidth="1"/>
    <col min="5" max="5" width="11.5703125" style="4"/>
  </cols>
  <sheetData>
    <row r="1" spans="1:6" x14ac:dyDescent="0.25">
      <c r="A1" s="55" t="s">
        <v>54</v>
      </c>
      <c r="B1" s="56" t="s">
        <v>56</v>
      </c>
      <c r="C1" s="56" t="s">
        <v>53</v>
      </c>
      <c r="D1" s="56" t="s">
        <v>1</v>
      </c>
      <c r="E1" s="56" t="s">
        <v>32</v>
      </c>
      <c r="F1" s="53" t="s">
        <v>55</v>
      </c>
    </row>
    <row r="2" spans="1:6" x14ac:dyDescent="0.25">
      <c r="A2" s="23" t="s">
        <v>60</v>
      </c>
      <c r="B2" s="24"/>
      <c r="C2" s="24"/>
      <c r="D2" s="25">
        <v>43831</v>
      </c>
      <c r="E2" s="57" t="str">
        <f>TEXT(D2,"mmmm")</f>
        <v>enero</v>
      </c>
      <c r="F2" s="26">
        <v>5000</v>
      </c>
    </row>
    <row r="3" spans="1:6" x14ac:dyDescent="0.25">
      <c r="A3" s="23" t="s">
        <v>36</v>
      </c>
      <c r="B3" s="24"/>
      <c r="C3" s="24"/>
      <c r="D3" s="25">
        <v>43832</v>
      </c>
      <c r="E3" s="57" t="str">
        <f t="shared" ref="E3:E66" si="0">TEXT(D3,"mmmm")</f>
        <v>enero</v>
      </c>
      <c r="F3" s="26">
        <v>500</v>
      </c>
    </row>
    <row r="4" spans="1:6" x14ac:dyDescent="0.25">
      <c r="A4" s="23" t="s">
        <v>36</v>
      </c>
      <c r="B4" s="24"/>
      <c r="C4" s="24"/>
      <c r="D4" s="25">
        <v>43833</v>
      </c>
      <c r="E4" s="57" t="str">
        <f t="shared" si="0"/>
        <v>enero</v>
      </c>
      <c r="F4" s="26">
        <v>1000</v>
      </c>
    </row>
    <row r="5" spans="1:6" x14ac:dyDescent="0.25">
      <c r="A5" s="23" t="s">
        <v>39</v>
      </c>
      <c r="B5" s="24"/>
      <c r="C5" s="24"/>
      <c r="D5" s="25">
        <v>43834</v>
      </c>
      <c r="E5" s="57" t="str">
        <f t="shared" si="0"/>
        <v>enero</v>
      </c>
      <c r="F5" s="26">
        <v>80</v>
      </c>
    </row>
    <row r="6" spans="1:6" x14ac:dyDescent="0.25">
      <c r="A6" s="23" t="s">
        <v>39</v>
      </c>
      <c r="B6" s="24"/>
      <c r="C6" s="24"/>
      <c r="D6" s="25">
        <v>43835</v>
      </c>
      <c r="E6" s="57" t="str">
        <f t="shared" si="0"/>
        <v>enero</v>
      </c>
      <c r="F6" s="26">
        <v>60</v>
      </c>
    </row>
    <row r="7" spans="1:6" x14ac:dyDescent="0.25">
      <c r="A7" s="23" t="s">
        <v>58</v>
      </c>
      <c r="B7" s="24"/>
      <c r="C7" s="24"/>
      <c r="D7" s="25">
        <v>43836</v>
      </c>
      <c r="E7" s="57" t="str">
        <f t="shared" si="0"/>
        <v>enero</v>
      </c>
      <c r="F7" s="26">
        <v>40</v>
      </c>
    </row>
    <row r="8" spans="1:6" x14ac:dyDescent="0.25">
      <c r="A8" s="23" t="s">
        <v>59</v>
      </c>
      <c r="B8" s="24"/>
      <c r="C8" s="24"/>
      <c r="D8" s="25">
        <v>43837</v>
      </c>
      <c r="E8" s="57" t="str">
        <f t="shared" si="0"/>
        <v>enero</v>
      </c>
      <c r="F8" s="26">
        <v>100</v>
      </c>
    </row>
    <row r="9" spans="1:6" x14ac:dyDescent="0.25">
      <c r="A9" s="23" t="s">
        <v>59</v>
      </c>
      <c r="B9" s="24"/>
      <c r="C9" s="24"/>
      <c r="D9" s="25">
        <v>43838</v>
      </c>
      <c r="E9" s="57" t="str">
        <f t="shared" si="0"/>
        <v>enero</v>
      </c>
      <c r="F9" s="26">
        <v>500</v>
      </c>
    </row>
    <row r="10" spans="1:6" x14ac:dyDescent="0.25">
      <c r="A10" s="23" t="s">
        <v>60</v>
      </c>
      <c r="B10" s="24"/>
      <c r="C10" s="24"/>
      <c r="D10" s="25">
        <v>43838</v>
      </c>
      <c r="E10" s="57" t="str">
        <f t="shared" si="0"/>
        <v>enero</v>
      </c>
      <c r="F10" s="26">
        <v>50</v>
      </c>
    </row>
    <row r="11" spans="1:6" x14ac:dyDescent="0.25">
      <c r="A11" s="23" t="s">
        <v>60</v>
      </c>
      <c r="B11" s="24"/>
      <c r="C11" s="24"/>
      <c r="D11" s="25">
        <v>43838</v>
      </c>
      <c r="E11" s="57" t="str">
        <f t="shared" si="0"/>
        <v>enero</v>
      </c>
      <c r="F11" s="26">
        <v>300</v>
      </c>
    </row>
    <row r="12" spans="1:6" x14ac:dyDescent="0.25">
      <c r="A12" s="23" t="s">
        <v>57</v>
      </c>
      <c r="B12" s="24"/>
      <c r="C12" s="24"/>
      <c r="D12" s="25">
        <v>43863</v>
      </c>
      <c r="E12" s="57" t="str">
        <f t="shared" si="0"/>
        <v>febrero</v>
      </c>
      <c r="F12" s="26">
        <v>4500</v>
      </c>
    </row>
    <row r="13" spans="1:6" x14ac:dyDescent="0.25">
      <c r="A13" s="23" t="s">
        <v>36</v>
      </c>
      <c r="B13" s="24"/>
      <c r="C13" s="24"/>
      <c r="D13" s="25">
        <v>43863</v>
      </c>
      <c r="E13" s="57" t="str">
        <f t="shared" si="0"/>
        <v>febrero</v>
      </c>
      <c r="F13" s="26">
        <v>300</v>
      </c>
    </row>
    <row r="14" spans="1:6" x14ac:dyDescent="0.25">
      <c r="A14" s="23" t="s">
        <v>36</v>
      </c>
      <c r="B14" s="24"/>
      <c r="C14" s="24"/>
      <c r="D14" s="25">
        <v>43864</v>
      </c>
      <c r="E14" s="57" t="str">
        <f t="shared" si="0"/>
        <v>febrero</v>
      </c>
      <c r="F14" s="26">
        <v>1000</v>
      </c>
    </row>
    <row r="15" spans="1:6" x14ac:dyDescent="0.25">
      <c r="A15" s="23" t="s">
        <v>39</v>
      </c>
      <c r="B15" s="24"/>
      <c r="C15" s="24"/>
      <c r="D15" s="25">
        <v>43865</v>
      </c>
      <c r="E15" s="57" t="str">
        <f t="shared" si="0"/>
        <v>febrero</v>
      </c>
      <c r="F15" s="26">
        <v>80</v>
      </c>
    </row>
    <row r="16" spans="1:6" x14ac:dyDescent="0.25">
      <c r="A16" s="23" t="s">
        <v>39</v>
      </c>
      <c r="B16" s="24"/>
      <c r="C16" s="24"/>
      <c r="D16" s="25">
        <v>43866</v>
      </c>
      <c r="E16" s="57" t="str">
        <f t="shared" si="0"/>
        <v>febrero</v>
      </c>
      <c r="F16" s="26">
        <v>20</v>
      </c>
    </row>
    <row r="17" spans="1:6" x14ac:dyDescent="0.25">
      <c r="A17" s="23" t="s">
        <v>58</v>
      </c>
      <c r="B17" s="24"/>
      <c r="C17" s="24"/>
      <c r="D17" s="25">
        <v>43867</v>
      </c>
      <c r="E17" s="57" t="str">
        <f t="shared" si="0"/>
        <v>febrero</v>
      </c>
      <c r="F17" s="26">
        <v>80</v>
      </c>
    </row>
    <row r="18" spans="1:6" x14ac:dyDescent="0.25">
      <c r="A18" s="23" t="s">
        <v>59</v>
      </c>
      <c r="B18" s="24"/>
      <c r="C18" s="24"/>
      <c r="D18" s="25">
        <v>43868</v>
      </c>
      <c r="E18" s="57" t="str">
        <f t="shared" si="0"/>
        <v>febrero</v>
      </c>
      <c r="F18" s="26">
        <v>500</v>
      </c>
    </row>
    <row r="19" spans="1:6" x14ac:dyDescent="0.25">
      <c r="A19" s="23" t="s">
        <v>59</v>
      </c>
      <c r="B19" s="24"/>
      <c r="C19" s="24"/>
      <c r="D19" s="25">
        <v>43869</v>
      </c>
      <c r="E19" s="57" t="str">
        <f t="shared" si="0"/>
        <v>febrero</v>
      </c>
      <c r="F19" s="26">
        <v>500</v>
      </c>
    </row>
    <row r="20" spans="1:6" x14ac:dyDescent="0.25">
      <c r="A20" s="23" t="s">
        <v>60</v>
      </c>
      <c r="B20" s="24"/>
      <c r="C20" s="24"/>
      <c r="D20" s="25">
        <v>43869</v>
      </c>
      <c r="E20" s="57" t="str">
        <f t="shared" si="0"/>
        <v>febrero</v>
      </c>
      <c r="F20" s="26">
        <v>50</v>
      </c>
    </row>
    <row r="21" spans="1:6" x14ac:dyDescent="0.25">
      <c r="A21" s="23" t="s">
        <v>60</v>
      </c>
      <c r="B21" s="24"/>
      <c r="C21" s="24"/>
      <c r="D21" s="25">
        <v>43869</v>
      </c>
      <c r="E21" s="57" t="str">
        <f t="shared" si="0"/>
        <v>febrero</v>
      </c>
      <c r="F21" s="26">
        <v>500</v>
      </c>
    </row>
    <row r="22" spans="1:6" x14ac:dyDescent="0.25">
      <c r="A22" s="23" t="s">
        <v>57</v>
      </c>
      <c r="B22" s="24"/>
      <c r="C22" s="24"/>
      <c r="D22" s="25">
        <v>43893</v>
      </c>
      <c r="E22" s="57" t="str">
        <f t="shared" si="0"/>
        <v>marzo</v>
      </c>
      <c r="F22" s="26">
        <v>6000</v>
      </c>
    </row>
    <row r="23" spans="1:6" x14ac:dyDescent="0.25">
      <c r="A23" s="23" t="s">
        <v>36</v>
      </c>
      <c r="B23" s="24"/>
      <c r="C23" s="24"/>
      <c r="D23" s="25">
        <v>43893</v>
      </c>
      <c r="E23" s="57" t="str">
        <f t="shared" si="0"/>
        <v>marzo</v>
      </c>
      <c r="F23" s="26">
        <v>300</v>
      </c>
    </row>
    <row r="24" spans="1:6" x14ac:dyDescent="0.25">
      <c r="A24" s="23" t="s">
        <v>36</v>
      </c>
      <c r="B24" s="24"/>
      <c r="C24" s="24"/>
      <c r="D24" s="25">
        <v>43893</v>
      </c>
      <c r="E24" s="57" t="str">
        <f t="shared" si="0"/>
        <v>marzo</v>
      </c>
      <c r="F24" s="26">
        <v>2000</v>
      </c>
    </row>
    <row r="25" spans="1:6" x14ac:dyDescent="0.25">
      <c r="A25" s="23" t="s">
        <v>39</v>
      </c>
      <c r="B25" s="24"/>
      <c r="C25" s="24"/>
      <c r="D25" s="25">
        <v>43894</v>
      </c>
      <c r="E25" s="57" t="str">
        <f t="shared" si="0"/>
        <v>marzo</v>
      </c>
      <c r="F25" s="26">
        <v>80</v>
      </c>
    </row>
    <row r="26" spans="1:6" x14ac:dyDescent="0.25">
      <c r="A26" s="23" t="s">
        <v>39</v>
      </c>
      <c r="B26" s="24"/>
      <c r="C26" s="24"/>
      <c r="D26" s="25">
        <v>43895</v>
      </c>
      <c r="E26" s="57" t="str">
        <f t="shared" si="0"/>
        <v>marzo</v>
      </c>
      <c r="F26" s="26">
        <v>20</v>
      </c>
    </row>
    <row r="27" spans="1:6" x14ac:dyDescent="0.25">
      <c r="A27" s="23" t="s">
        <v>58</v>
      </c>
      <c r="B27" s="24"/>
      <c r="C27" s="24"/>
      <c r="D27" s="25">
        <v>43896</v>
      </c>
      <c r="E27" s="57" t="str">
        <f t="shared" si="0"/>
        <v>marzo</v>
      </c>
      <c r="F27" s="26">
        <v>70</v>
      </c>
    </row>
    <row r="28" spans="1:6" x14ac:dyDescent="0.25">
      <c r="A28" s="23" t="s">
        <v>59</v>
      </c>
      <c r="B28" s="24"/>
      <c r="C28" s="24"/>
      <c r="D28" s="25">
        <v>43897</v>
      </c>
      <c r="E28" s="57" t="str">
        <f t="shared" si="0"/>
        <v>marzo</v>
      </c>
      <c r="F28" s="26">
        <v>500</v>
      </c>
    </row>
    <row r="29" spans="1:6" x14ac:dyDescent="0.25">
      <c r="A29" s="23" t="s">
        <v>59</v>
      </c>
      <c r="B29" s="24"/>
      <c r="C29" s="24"/>
      <c r="D29" s="25">
        <v>43898</v>
      </c>
      <c r="E29" s="57" t="str">
        <f t="shared" si="0"/>
        <v>marzo</v>
      </c>
      <c r="F29" s="26">
        <v>1000</v>
      </c>
    </row>
    <row r="30" spans="1:6" x14ac:dyDescent="0.25">
      <c r="A30" s="23" t="s">
        <v>60</v>
      </c>
      <c r="B30" s="24"/>
      <c r="C30" s="24"/>
      <c r="D30" s="25">
        <v>43898</v>
      </c>
      <c r="E30" s="57" t="str">
        <f t="shared" si="0"/>
        <v>marzo</v>
      </c>
      <c r="F30" s="26">
        <v>50</v>
      </c>
    </row>
    <row r="31" spans="1:6" x14ac:dyDescent="0.25">
      <c r="A31" s="23" t="s">
        <v>60</v>
      </c>
      <c r="B31" s="24"/>
      <c r="C31" s="24"/>
      <c r="D31" s="25">
        <v>43898</v>
      </c>
      <c r="E31" s="57" t="str">
        <f t="shared" si="0"/>
        <v>marzo</v>
      </c>
      <c r="F31" s="26">
        <v>500</v>
      </c>
    </row>
    <row r="32" spans="1:6" x14ac:dyDescent="0.25">
      <c r="A32" s="23" t="s">
        <v>57</v>
      </c>
      <c r="B32" s="24"/>
      <c r="C32" s="24"/>
      <c r="D32" s="25">
        <v>43925</v>
      </c>
      <c r="E32" s="57" t="str">
        <f t="shared" si="0"/>
        <v>abril</v>
      </c>
      <c r="F32" s="26">
        <v>6500</v>
      </c>
    </row>
    <row r="33" spans="1:6" x14ac:dyDescent="0.25">
      <c r="A33" s="23" t="s">
        <v>36</v>
      </c>
      <c r="B33" s="24"/>
      <c r="C33" s="24"/>
      <c r="D33" s="25">
        <v>43925</v>
      </c>
      <c r="E33" s="57" t="str">
        <f t="shared" si="0"/>
        <v>abril</v>
      </c>
      <c r="F33" s="26">
        <v>1000</v>
      </c>
    </row>
    <row r="34" spans="1:6" x14ac:dyDescent="0.25">
      <c r="A34" s="23" t="s">
        <v>36</v>
      </c>
      <c r="B34" s="24"/>
      <c r="C34" s="24"/>
      <c r="D34" s="25">
        <v>43924</v>
      </c>
      <c r="E34" s="57" t="str">
        <f t="shared" si="0"/>
        <v>abril</v>
      </c>
      <c r="F34" s="26">
        <v>1000</v>
      </c>
    </row>
    <row r="35" spans="1:6" x14ac:dyDescent="0.25">
      <c r="A35" s="23" t="s">
        <v>39</v>
      </c>
      <c r="B35" s="24"/>
      <c r="C35" s="24"/>
      <c r="D35" s="25">
        <v>43925</v>
      </c>
      <c r="E35" s="57" t="str">
        <f t="shared" si="0"/>
        <v>abril</v>
      </c>
      <c r="F35" s="26">
        <v>80</v>
      </c>
    </row>
    <row r="36" spans="1:6" x14ac:dyDescent="0.25">
      <c r="A36" s="23" t="s">
        <v>39</v>
      </c>
      <c r="B36" s="24"/>
      <c r="C36" s="24"/>
      <c r="D36" s="25">
        <v>43926</v>
      </c>
      <c r="E36" s="57" t="str">
        <f t="shared" si="0"/>
        <v>abril</v>
      </c>
      <c r="F36" s="26">
        <v>20</v>
      </c>
    </row>
    <row r="37" spans="1:6" x14ac:dyDescent="0.25">
      <c r="A37" s="23" t="s">
        <v>58</v>
      </c>
      <c r="B37" s="24"/>
      <c r="C37" s="24"/>
      <c r="D37" s="25">
        <v>43927</v>
      </c>
      <c r="E37" s="57" t="str">
        <f t="shared" si="0"/>
        <v>abril</v>
      </c>
      <c r="F37" s="26">
        <v>80</v>
      </c>
    </row>
    <row r="38" spans="1:6" x14ac:dyDescent="0.25">
      <c r="A38" s="23" t="s">
        <v>59</v>
      </c>
      <c r="B38" s="24"/>
      <c r="C38" s="24"/>
      <c r="D38" s="25">
        <v>43928</v>
      </c>
      <c r="E38" s="57" t="str">
        <f t="shared" si="0"/>
        <v>abril</v>
      </c>
      <c r="F38" s="26">
        <v>800</v>
      </c>
    </row>
    <row r="39" spans="1:6" x14ac:dyDescent="0.25">
      <c r="A39" s="23" t="s">
        <v>59</v>
      </c>
      <c r="B39" s="24"/>
      <c r="C39" s="24"/>
      <c r="D39" s="25">
        <v>43929</v>
      </c>
      <c r="E39" s="57" t="str">
        <f t="shared" si="0"/>
        <v>abril</v>
      </c>
      <c r="F39" s="26">
        <v>200</v>
      </c>
    </row>
    <row r="40" spans="1:6" x14ac:dyDescent="0.25">
      <c r="A40" s="23" t="s">
        <v>60</v>
      </c>
      <c r="B40" s="24"/>
      <c r="C40" s="24"/>
      <c r="D40" s="25">
        <v>43929</v>
      </c>
      <c r="E40" s="57" t="str">
        <f t="shared" si="0"/>
        <v>abril</v>
      </c>
      <c r="F40" s="26">
        <v>50</v>
      </c>
    </row>
    <row r="41" spans="1:6" x14ac:dyDescent="0.25">
      <c r="A41" s="23" t="s">
        <v>60</v>
      </c>
      <c r="B41" s="24"/>
      <c r="C41" s="24"/>
      <c r="D41" s="25">
        <v>43929</v>
      </c>
      <c r="E41" s="57" t="str">
        <f t="shared" si="0"/>
        <v>abril</v>
      </c>
      <c r="F41" s="26">
        <v>1000</v>
      </c>
    </row>
    <row r="42" spans="1:6" x14ac:dyDescent="0.25">
      <c r="A42" s="23" t="s">
        <v>57</v>
      </c>
      <c r="B42" s="24"/>
      <c r="C42" s="24"/>
      <c r="D42" s="25">
        <v>43956</v>
      </c>
      <c r="E42" s="57" t="str">
        <f t="shared" si="0"/>
        <v>mayo</v>
      </c>
      <c r="F42" s="26">
        <v>5000</v>
      </c>
    </row>
    <row r="43" spans="1:6" x14ac:dyDescent="0.25">
      <c r="A43" s="23" t="s">
        <v>36</v>
      </c>
      <c r="B43" s="24"/>
      <c r="C43" s="24"/>
      <c r="D43" s="25">
        <v>43956</v>
      </c>
      <c r="E43" s="57" t="str">
        <f t="shared" si="0"/>
        <v>mayo</v>
      </c>
      <c r="F43" s="26">
        <v>100</v>
      </c>
    </row>
    <row r="44" spans="1:6" x14ac:dyDescent="0.25">
      <c r="A44" s="23" t="s">
        <v>36</v>
      </c>
      <c r="B44" s="24"/>
      <c r="C44" s="24"/>
      <c r="D44" s="25">
        <v>43954</v>
      </c>
      <c r="E44" s="57" t="str">
        <f t="shared" si="0"/>
        <v>mayo</v>
      </c>
      <c r="F44" s="26">
        <v>1000</v>
      </c>
    </row>
    <row r="45" spans="1:6" x14ac:dyDescent="0.25">
      <c r="A45" s="23" t="s">
        <v>39</v>
      </c>
      <c r="B45" s="24"/>
      <c r="C45" s="24"/>
      <c r="D45" s="25">
        <v>43956</v>
      </c>
      <c r="E45" s="57" t="str">
        <f t="shared" si="0"/>
        <v>mayo</v>
      </c>
      <c r="F45" s="26">
        <v>80</v>
      </c>
    </row>
    <row r="46" spans="1:6" x14ac:dyDescent="0.25">
      <c r="A46" s="23" t="s">
        <v>39</v>
      </c>
      <c r="B46" s="24"/>
      <c r="C46" s="24"/>
      <c r="D46" s="25">
        <v>43956</v>
      </c>
      <c r="E46" s="57" t="str">
        <f t="shared" si="0"/>
        <v>mayo</v>
      </c>
      <c r="F46" s="26">
        <v>60</v>
      </c>
    </row>
    <row r="47" spans="1:6" x14ac:dyDescent="0.25">
      <c r="A47" s="23" t="s">
        <v>58</v>
      </c>
      <c r="B47" s="24"/>
      <c r="C47" s="24"/>
      <c r="D47" s="25">
        <v>43957</v>
      </c>
      <c r="E47" s="57" t="str">
        <f t="shared" si="0"/>
        <v>mayo</v>
      </c>
      <c r="F47" s="26">
        <v>100</v>
      </c>
    </row>
    <row r="48" spans="1:6" x14ac:dyDescent="0.25">
      <c r="A48" s="23" t="s">
        <v>59</v>
      </c>
      <c r="B48" s="24"/>
      <c r="C48" s="24"/>
      <c r="D48" s="25">
        <v>43958</v>
      </c>
      <c r="E48" s="57" t="str">
        <f t="shared" si="0"/>
        <v>mayo</v>
      </c>
      <c r="F48" s="26">
        <v>500</v>
      </c>
    </row>
    <row r="49" spans="1:6" x14ac:dyDescent="0.25">
      <c r="A49" s="23" t="s">
        <v>59</v>
      </c>
      <c r="B49" s="24"/>
      <c r="C49" s="24"/>
      <c r="D49" s="25">
        <v>43959</v>
      </c>
      <c r="E49" s="57" t="str">
        <f t="shared" si="0"/>
        <v>mayo</v>
      </c>
      <c r="F49" s="26">
        <v>200</v>
      </c>
    </row>
    <row r="50" spans="1:6" x14ac:dyDescent="0.25">
      <c r="A50" s="23" t="s">
        <v>60</v>
      </c>
      <c r="B50" s="24"/>
      <c r="C50" s="24"/>
      <c r="D50" s="25">
        <v>43959</v>
      </c>
      <c r="E50" s="57" t="str">
        <f t="shared" si="0"/>
        <v>mayo</v>
      </c>
      <c r="F50" s="26">
        <v>100</v>
      </c>
    </row>
    <row r="51" spans="1:6" x14ac:dyDescent="0.25">
      <c r="A51" s="23" t="s">
        <v>60</v>
      </c>
      <c r="B51" s="24"/>
      <c r="C51" s="24"/>
      <c r="D51" s="25">
        <v>43959</v>
      </c>
      <c r="E51" s="57" t="str">
        <f t="shared" si="0"/>
        <v>mayo</v>
      </c>
      <c r="F51" s="26">
        <v>1000</v>
      </c>
    </row>
    <row r="52" spans="1:6" x14ac:dyDescent="0.25">
      <c r="A52" s="23" t="s">
        <v>57</v>
      </c>
      <c r="B52" s="24"/>
      <c r="C52" s="24"/>
      <c r="D52" s="25">
        <v>43988</v>
      </c>
      <c r="E52" s="57" t="str">
        <f t="shared" si="0"/>
        <v>junio</v>
      </c>
      <c r="F52" s="26">
        <v>5500</v>
      </c>
    </row>
    <row r="53" spans="1:6" x14ac:dyDescent="0.25">
      <c r="A53" s="23" t="s">
        <v>36</v>
      </c>
      <c r="B53" s="24"/>
      <c r="C53" s="24"/>
      <c r="D53" s="25">
        <v>43988</v>
      </c>
      <c r="E53" s="57" t="str">
        <f t="shared" si="0"/>
        <v>junio</v>
      </c>
      <c r="F53" s="26">
        <v>500</v>
      </c>
    </row>
    <row r="54" spans="1:6" x14ac:dyDescent="0.25">
      <c r="A54" s="23" t="s">
        <v>36</v>
      </c>
      <c r="B54" s="24"/>
      <c r="C54" s="24"/>
      <c r="D54" s="25">
        <v>43985</v>
      </c>
      <c r="E54" s="57" t="str">
        <f t="shared" si="0"/>
        <v>junio</v>
      </c>
      <c r="F54" s="26">
        <v>800</v>
      </c>
    </row>
    <row r="55" spans="1:6" x14ac:dyDescent="0.25">
      <c r="A55" s="23" t="s">
        <v>39</v>
      </c>
      <c r="B55" s="24"/>
      <c r="C55" s="24"/>
      <c r="D55" s="25">
        <v>43988</v>
      </c>
      <c r="E55" s="57" t="str">
        <f t="shared" si="0"/>
        <v>junio</v>
      </c>
      <c r="F55" s="26">
        <v>120</v>
      </c>
    </row>
    <row r="56" spans="1:6" x14ac:dyDescent="0.25">
      <c r="A56" s="23" t="s">
        <v>39</v>
      </c>
      <c r="B56" s="24"/>
      <c r="C56" s="24"/>
      <c r="D56" s="25">
        <v>43987</v>
      </c>
      <c r="E56" s="57" t="str">
        <f t="shared" si="0"/>
        <v>junio</v>
      </c>
      <c r="F56" s="26">
        <v>20</v>
      </c>
    </row>
    <row r="57" spans="1:6" x14ac:dyDescent="0.25">
      <c r="A57" s="23" t="s">
        <v>58</v>
      </c>
      <c r="B57" s="24"/>
      <c r="C57" s="24"/>
      <c r="D57" s="25">
        <v>43988</v>
      </c>
      <c r="E57" s="57" t="str">
        <f t="shared" si="0"/>
        <v>junio</v>
      </c>
      <c r="F57" s="26">
        <v>200</v>
      </c>
    </row>
    <row r="58" spans="1:6" x14ac:dyDescent="0.25">
      <c r="A58" s="23" t="s">
        <v>59</v>
      </c>
      <c r="B58" s="24"/>
      <c r="C58" s="24"/>
      <c r="D58" s="25">
        <v>43989</v>
      </c>
      <c r="E58" s="57" t="str">
        <f t="shared" si="0"/>
        <v>junio</v>
      </c>
      <c r="F58" s="26">
        <v>1000</v>
      </c>
    </row>
    <row r="59" spans="1:6" x14ac:dyDescent="0.25">
      <c r="A59" s="23" t="s">
        <v>59</v>
      </c>
      <c r="B59" s="24"/>
      <c r="C59" s="24"/>
      <c r="D59" s="25">
        <v>43990</v>
      </c>
      <c r="E59" s="57" t="str">
        <f t="shared" si="0"/>
        <v>junio</v>
      </c>
      <c r="F59" s="26">
        <v>200</v>
      </c>
    </row>
    <row r="60" spans="1:6" x14ac:dyDescent="0.25">
      <c r="A60" s="23" t="s">
        <v>60</v>
      </c>
      <c r="B60" s="24"/>
      <c r="C60" s="24"/>
      <c r="D60" s="25">
        <v>43990</v>
      </c>
      <c r="E60" s="57" t="str">
        <f t="shared" si="0"/>
        <v>junio</v>
      </c>
      <c r="F60" s="26">
        <v>600</v>
      </c>
    </row>
    <row r="61" spans="1:6" x14ac:dyDescent="0.25">
      <c r="A61" s="23" t="s">
        <v>60</v>
      </c>
      <c r="B61" s="24"/>
      <c r="C61" s="24"/>
      <c r="D61" s="25">
        <v>43990</v>
      </c>
      <c r="E61" s="57" t="str">
        <f t="shared" si="0"/>
        <v>junio</v>
      </c>
      <c r="F61" s="26">
        <v>1200</v>
      </c>
    </row>
    <row r="62" spans="1:6" x14ac:dyDescent="0.25">
      <c r="A62" s="23" t="s">
        <v>57</v>
      </c>
      <c r="B62" s="24"/>
      <c r="C62" s="24"/>
      <c r="D62" s="25">
        <v>44019</v>
      </c>
      <c r="E62" s="57" t="str">
        <f t="shared" si="0"/>
        <v>julio</v>
      </c>
      <c r="F62" s="26">
        <v>5000</v>
      </c>
    </row>
    <row r="63" spans="1:6" x14ac:dyDescent="0.25">
      <c r="A63" s="23" t="s">
        <v>36</v>
      </c>
      <c r="B63" s="24"/>
      <c r="C63" s="24"/>
      <c r="D63" s="25">
        <v>44019</v>
      </c>
      <c r="E63" s="57" t="str">
        <f t="shared" si="0"/>
        <v>julio</v>
      </c>
      <c r="F63" s="26">
        <v>500</v>
      </c>
    </row>
    <row r="64" spans="1:6" x14ac:dyDescent="0.25">
      <c r="A64" s="23" t="s">
        <v>36</v>
      </c>
      <c r="B64" s="24"/>
      <c r="C64" s="24"/>
      <c r="D64" s="25">
        <v>44015</v>
      </c>
      <c r="E64" s="57" t="str">
        <f t="shared" si="0"/>
        <v>julio</v>
      </c>
      <c r="F64" s="26">
        <v>50</v>
      </c>
    </row>
    <row r="65" spans="1:6" x14ac:dyDescent="0.25">
      <c r="A65" s="23" t="s">
        <v>39</v>
      </c>
      <c r="B65" s="24"/>
      <c r="C65" s="24"/>
      <c r="D65" s="25">
        <v>44019</v>
      </c>
      <c r="E65" s="57" t="str">
        <f t="shared" si="0"/>
        <v>julio</v>
      </c>
      <c r="F65" s="26">
        <v>120</v>
      </c>
    </row>
    <row r="66" spans="1:6" x14ac:dyDescent="0.25">
      <c r="A66" s="23" t="s">
        <v>39</v>
      </c>
      <c r="B66" s="24"/>
      <c r="C66" s="24"/>
      <c r="D66" s="25">
        <v>44017</v>
      </c>
      <c r="E66" s="57" t="str">
        <f t="shared" si="0"/>
        <v>julio</v>
      </c>
      <c r="F66" s="26">
        <v>20</v>
      </c>
    </row>
    <row r="67" spans="1:6" x14ac:dyDescent="0.25">
      <c r="A67" s="23" t="s">
        <v>58</v>
      </c>
      <c r="B67" s="24"/>
      <c r="C67" s="24"/>
      <c r="D67" s="25">
        <v>44019</v>
      </c>
      <c r="E67" s="57" t="str">
        <f t="shared" ref="E67:E121" si="1">TEXT(D67,"mmmm")</f>
        <v>julio</v>
      </c>
      <c r="F67" s="26">
        <v>200</v>
      </c>
    </row>
    <row r="68" spans="1:6" x14ac:dyDescent="0.25">
      <c r="A68" s="23" t="s">
        <v>59</v>
      </c>
      <c r="B68" s="24"/>
      <c r="C68" s="24"/>
      <c r="D68" s="25">
        <v>44019</v>
      </c>
      <c r="E68" s="57" t="str">
        <f t="shared" si="1"/>
        <v>julio</v>
      </c>
      <c r="F68" s="26">
        <v>500</v>
      </c>
    </row>
    <row r="69" spans="1:6" x14ac:dyDescent="0.25">
      <c r="A69" s="23" t="s">
        <v>59</v>
      </c>
      <c r="B69" s="24"/>
      <c r="C69" s="24"/>
      <c r="D69" s="25">
        <v>44020</v>
      </c>
      <c r="E69" s="57" t="str">
        <f t="shared" si="1"/>
        <v>julio</v>
      </c>
      <c r="F69" s="26">
        <v>200</v>
      </c>
    </row>
    <row r="70" spans="1:6" x14ac:dyDescent="0.25">
      <c r="A70" s="23" t="s">
        <v>60</v>
      </c>
      <c r="B70" s="24"/>
      <c r="C70" s="24"/>
      <c r="D70" s="25">
        <v>44020</v>
      </c>
      <c r="E70" s="57" t="str">
        <f t="shared" si="1"/>
        <v>julio</v>
      </c>
      <c r="F70" s="26">
        <v>600</v>
      </c>
    </row>
    <row r="71" spans="1:6" x14ac:dyDescent="0.25">
      <c r="A71" s="23" t="s">
        <v>60</v>
      </c>
      <c r="B71" s="24"/>
      <c r="C71" s="24"/>
      <c r="D71" s="25">
        <v>44020</v>
      </c>
      <c r="E71" s="57" t="str">
        <f t="shared" si="1"/>
        <v>julio</v>
      </c>
      <c r="F71" s="26">
        <v>600</v>
      </c>
    </row>
    <row r="72" spans="1:6" x14ac:dyDescent="0.25">
      <c r="A72" s="23" t="s">
        <v>57</v>
      </c>
      <c r="B72" s="24"/>
      <c r="C72" s="24"/>
      <c r="D72" s="25">
        <v>44051</v>
      </c>
      <c r="E72" s="57" t="str">
        <f t="shared" si="1"/>
        <v>agosto</v>
      </c>
      <c r="F72" s="26">
        <v>6000</v>
      </c>
    </row>
    <row r="73" spans="1:6" x14ac:dyDescent="0.25">
      <c r="A73" s="23" t="s">
        <v>36</v>
      </c>
      <c r="B73" s="24"/>
      <c r="C73" s="24"/>
      <c r="D73" s="25">
        <v>44051</v>
      </c>
      <c r="E73" s="57" t="str">
        <f t="shared" si="1"/>
        <v>agosto</v>
      </c>
      <c r="F73" s="26">
        <v>500</v>
      </c>
    </row>
    <row r="74" spans="1:6" x14ac:dyDescent="0.25">
      <c r="A74" s="23" t="s">
        <v>36</v>
      </c>
      <c r="B74" s="24"/>
      <c r="C74" s="24"/>
      <c r="D74" s="25">
        <v>44046</v>
      </c>
      <c r="E74" s="57" t="str">
        <f t="shared" si="1"/>
        <v>agosto</v>
      </c>
      <c r="F74" s="26">
        <v>1200</v>
      </c>
    </row>
    <row r="75" spans="1:6" x14ac:dyDescent="0.25">
      <c r="A75" s="23" t="s">
        <v>39</v>
      </c>
      <c r="B75" s="24"/>
      <c r="C75" s="24"/>
      <c r="D75" s="25">
        <v>44051</v>
      </c>
      <c r="E75" s="57" t="str">
        <f t="shared" si="1"/>
        <v>agosto</v>
      </c>
      <c r="F75" s="26">
        <v>120</v>
      </c>
    </row>
    <row r="76" spans="1:6" x14ac:dyDescent="0.25">
      <c r="A76" s="23" t="s">
        <v>39</v>
      </c>
      <c r="B76" s="24"/>
      <c r="C76" s="24"/>
      <c r="D76" s="25">
        <v>44048</v>
      </c>
      <c r="E76" s="57" t="str">
        <f t="shared" si="1"/>
        <v>agosto</v>
      </c>
      <c r="F76" s="26">
        <v>60</v>
      </c>
    </row>
    <row r="77" spans="1:6" x14ac:dyDescent="0.25">
      <c r="A77" s="23" t="s">
        <v>58</v>
      </c>
      <c r="B77" s="24"/>
      <c r="C77" s="24"/>
      <c r="D77" s="25">
        <v>44051</v>
      </c>
      <c r="E77" s="57" t="str">
        <f t="shared" si="1"/>
        <v>agosto</v>
      </c>
      <c r="F77" s="26">
        <v>500</v>
      </c>
    </row>
    <row r="78" spans="1:6" x14ac:dyDescent="0.25">
      <c r="A78" s="23" t="s">
        <v>59</v>
      </c>
      <c r="B78" s="24"/>
      <c r="C78" s="24"/>
      <c r="D78" s="25">
        <v>44050</v>
      </c>
      <c r="E78" s="57" t="str">
        <f t="shared" si="1"/>
        <v>agosto</v>
      </c>
      <c r="F78" s="26">
        <v>800</v>
      </c>
    </row>
    <row r="79" spans="1:6" x14ac:dyDescent="0.25">
      <c r="A79" s="23" t="s">
        <v>59</v>
      </c>
      <c r="B79" s="24"/>
      <c r="C79" s="24"/>
      <c r="D79" s="25">
        <v>44051</v>
      </c>
      <c r="E79" s="57" t="str">
        <f t="shared" si="1"/>
        <v>agosto</v>
      </c>
      <c r="F79" s="26">
        <v>200</v>
      </c>
    </row>
    <row r="80" spans="1:6" x14ac:dyDescent="0.25">
      <c r="A80" s="23" t="s">
        <v>60</v>
      </c>
      <c r="B80" s="24"/>
      <c r="C80" s="24"/>
      <c r="D80" s="25">
        <v>44051</v>
      </c>
      <c r="E80" s="57" t="str">
        <f t="shared" si="1"/>
        <v>agosto</v>
      </c>
      <c r="F80" s="26">
        <v>1200</v>
      </c>
    </row>
    <row r="81" spans="1:6" x14ac:dyDescent="0.25">
      <c r="A81" s="23" t="s">
        <v>60</v>
      </c>
      <c r="B81" s="24"/>
      <c r="C81" s="24"/>
      <c r="D81" s="25">
        <v>44051</v>
      </c>
      <c r="E81" s="57" t="str">
        <f t="shared" si="1"/>
        <v>agosto</v>
      </c>
      <c r="F81" s="26">
        <v>1200</v>
      </c>
    </row>
    <row r="82" spans="1:6" x14ac:dyDescent="0.25">
      <c r="A82" s="23" t="s">
        <v>57</v>
      </c>
      <c r="B82" s="24"/>
      <c r="C82" s="24"/>
      <c r="D82" s="25">
        <v>44083</v>
      </c>
      <c r="E82" s="57" t="str">
        <f t="shared" si="1"/>
        <v>septiembre</v>
      </c>
      <c r="F82" s="26">
        <v>4500</v>
      </c>
    </row>
    <row r="83" spans="1:6" x14ac:dyDescent="0.25">
      <c r="A83" s="23" t="s">
        <v>36</v>
      </c>
      <c r="B83" s="24"/>
      <c r="C83" s="24"/>
      <c r="D83" s="25">
        <v>44083</v>
      </c>
      <c r="E83" s="57" t="str">
        <f t="shared" si="1"/>
        <v>septiembre</v>
      </c>
      <c r="F83" s="26">
        <v>500</v>
      </c>
    </row>
    <row r="84" spans="1:6" x14ac:dyDescent="0.25">
      <c r="A84" s="23" t="s">
        <v>36</v>
      </c>
      <c r="B84" s="24"/>
      <c r="C84" s="24"/>
      <c r="D84" s="25">
        <v>44077</v>
      </c>
      <c r="E84" s="57" t="str">
        <f t="shared" si="1"/>
        <v>septiembre</v>
      </c>
      <c r="F84" s="26">
        <v>800</v>
      </c>
    </row>
    <row r="85" spans="1:6" x14ac:dyDescent="0.25">
      <c r="A85" s="23" t="s">
        <v>39</v>
      </c>
      <c r="B85" s="24"/>
      <c r="C85" s="24"/>
      <c r="D85" s="25">
        <v>44083</v>
      </c>
      <c r="E85" s="57" t="str">
        <f t="shared" si="1"/>
        <v>septiembre</v>
      </c>
      <c r="F85" s="26">
        <v>240</v>
      </c>
    </row>
    <row r="86" spans="1:6" x14ac:dyDescent="0.25">
      <c r="A86" s="23" t="s">
        <v>39</v>
      </c>
      <c r="B86" s="24"/>
      <c r="C86" s="24"/>
      <c r="D86" s="25">
        <v>44079</v>
      </c>
      <c r="E86" s="57" t="str">
        <f t="shared" si="1"/>
        <v>septiembre</v>
      </c>
      <c r="F86" s="26">
        <v>20</v>
      </c>
    </row>
    <row r="87" spans="1:6" x14ac:dyDescent="0.25">
      <c r="A87" s="23" t="s">
        <v>58</v>
      </c>
      <c r="B87" s="24"/>
      <c r="C87" s="24"/>
      <c r="D87" s="25">
        <v>44083</v>
      </c>
      <c r="E87" s="57" t="str">
        <f t="shared" si="1"/>
        <v>septiembre</v>
      </c>
      <c r="F87" s="26">
        <v>100</v>
      </c>
    </row>
    <row r="88" spans="1:6" x14ac:dyDescent="0.25">
      <c r="A88" s="23" t="s">
        <v>59</v>
      </c>
      <c r="B88" s="24"/>
      <c r="C88" s="24"/>
      <c r="D88" s="25">
        <v>44081</v>
      </c>
      <c r="E88" s="57" t="str">
        <f t="shared" si="1"/>
        <v>septiembre</v>
      </c>
      <c r="F88" s="26">
        <v>600</v>
      </c>
    </row>
    <row r="89" spans="1:6" x14ac:dyDescent="0.25">
      <c r="A89" s="23" t="s">
        <v>59</v>
      </c>
      <c r="B89" s="24"/>
      <c r="C89" s="24"/>
      <c r="D89" s="25">
        <v>44082</v>
      </c>
      <c r="E89" s="57" t="str">
        <f t="shared" si="1"/>
        <v>septiembre</v>
      </c>
      <c r="F89" s="26">
        <v>200</v>
      </c>
    </row>
    <row r="90" spans="1:6" x14ac:dyDescent="0.25">
      <c r="A90" s="23" t="s">
        <v>60</v>
      </c>
      <c r="B90" s="24"/>
      <c r="C90" s="24"/>
      <c r="D90" s="25">
        <v>44082</v>
      </c>
      <c r="E90" s="57" t="str">
        <f t="shared" si="1"/>
        <v>septiembre</v>
      </c>
      <c r="F90" s="26">
        <v>600</v>
      </c>
    </row>
    <row r="91" spans="1:6" x14ac:dyDescent="0.25">
      <c r="A91" s="23" t="s">
        <v>60</v>
      </c>
      <c r="B91" s="24"/>
      <c r="C91" s="24"/>
      <c r="D91" s="25">
        <v>44082</v>
      </c>
      <c r="E91" s="57" t="str">
        <f t="shared" si="1"/>
        <v>septiembre</v>
      </c>
      <c r="F91" s="26">
        <v>500</v>
      </c>
    </row>
    <row r="92" spans="1:6" x14ac:dyDescent="0.25">
      <c r="A92" s="23" t="s">
        <v>57</v>
      </c>
      <c r="B92" s="24"/>
      <c r="C92" s="24"/>
      <c r="D92" s="25">
        <v>44114</v>
      </c>
      <c r="E92" s="57" t="str">
        <f t="shared" si="1"/>
        <v>octubre</v>
      </c>
      <c r="F92" s="26">
        <v>4500</v>
      </c>
    </row>
    <row r="93" spans="1:6" x14ac:dyDescent="0.25">
      <c r="A93" s="23" t="s">
        <v>36</v>
      </c>
      <c r="B93" s="24"/>
      <c r="C93" s="24"/>
      <c r="D93" s="25">
        <v>44114</v>
      </c>
      <c r="E93" s="57" t="str">
        <f t="shared" si="1"/>
        <v>octubre</v>
      </c>
      <c r="F93" s="26">
        <v>500</v>
      </c>
    </row>
    <row r="94" spans="1:6" x14ac:dyDescent="0.25">
      <c r="A94" s="23" t="s">
        <v>36</v>
      </c>
      <c r="B94" s="24"/>
      <c r="C94" s="24"/>
      <c r="D94" s="25">
        <v>44107</v>
      </c>
      <c r="E94" s="57" t="str">
        <f t="shared" si="1"/>
        <v>octubre</v>
      </c>
      <c r="F94" s="26">
        <v>800</v>
      </c>
    </row>
    <row r="95" spans="1:6" x14ac:dyDescent="0.25">
      <c r="A95" s="23" t="s">
        <v>39</v>
      </c>
      <c r="B95" s="24"/>
      <c r="C95" s="24"/>
      <c r="D95" s="25">
        <v>44114</v>
      </c>
      <c r="E95" s="57" t="str">
        <f t="shared" si="1"/>
        <v>octubre</v>
      </c>
      <c r="F95" s="26">
        <v>240</v>
      </c>
    </row>
    <row r="96" spans="1:6" x14ac:dyDescent="0.25">
      <c r="A96" s="23" t="s">
        <v>39</v>
      </c>
      <c r="B96" s="24"/>
      <c r="C96" s="24"/>
      <c r="D96" s="25">
        <v>44109</v>
      </c>
      <c r="E96" s="57" t="str">
        <f t="shared" si="1"/>
        <v>octubre</v>
      </c>
      <c r="F96" s="26">
        <v>20</v>
      </c>
    </row>
    <row r="97" spans="1:6" x14ac:dyDescent="0.25">
      <c r="A97" s="23" t="s">
        <v>58</v>
      </c>
      <c r="B97" s="24"/>
      <c r="C97" s="24"/>
      <c r="D97" s="25">
        <v>44114</v>
      </c>
      <c r="E97" s="57" t="str">
        <f t="shared" si="1"/>
        <v>octubre</v>
      </c>
      <c r="F97" s="26">
        <v>100</v>
      </c>
    </row>
    <row r="98" spans="1:6" x14ac:dyDescent="0.25">
      <c r="A98" s="23" t="s">
        <v>59</v>
      </c>
      <c r="B98" s="24"/>
      <c r="C98" s="24"/>
      <c r="D98" s="25">
        <v>44111</v>
      </c>
      <c r="E98" s="57" t="str">
        <f t="shared" si="1"/>
        <v>octubre</v>
      </c>
      <c r="F98" s="26">
        <v>600</v>
      </c>
    </row>
    <row r="99" spans="1:6" x14ac:dyDescent="0.25">
      <c r="A99" s="23" t="s">
        <v>59</v>
      </c>
      <c r="B99" s="24"/>
      <c r="C99" s="24"/>
      <c r="D99" s="25">
        <v>44112</v>
      </c>
      <c r="E99" s="57" t="str">
        <f t="shared" si="1"/>
        <v>octubre</v>
      </c>
      <c r="F99" s="26">
        <v>200</v>
      </c>
    </row>
    <row r="100" spans="1:6" x14ac:dyDescent="0.25">
      <c r="A100" s="23" t="s">
        <v>60</v>
      </c>
      <c r="B100" s="24"/>
      <c r="C100" s="24"/>
      <c r="D100" s="25">
        <v>44112</v>
      </c>
      <c r="E100" s="57" t="str">
        <f t="shared" si="1"/>
        <v>octubre</v>
      </c>
      <c r="F100" s="26">
        <v>600</v>
      </c>
    </row>
    <row r="101" spans="1:6" x14ac:dyDescent="0.25">
      <c r="A101" s="23" t="s">
        <v>60</v>
      </c>
      <c r="B101" s="24"/>
      <c r="C101" s="24"/>
      <c r="D101" s="25">
        <v>44112</v>
      </c>
      <c r="E101" s="57" t="str">
        <f t="shared" si="1"/>
        <v>octubre</v>
      </c>
      <c r="F101" s="26">
        <v>500</v>
      </c>
    </row>
    <row r="102" spans="1:6" x14ac:dyDescent="0.25">
      <c r="A102" s="23" t="s">
        <v>57</v>
      </c>
      <c r="B102" s="24"/>
      <c r="C102" s="24"/>
      <c r="D102" s="25">
        <v>44146</v>
      </c>
      <c r="E102" s="57" t="str">
        <f t="shared" si="1"/>
        <v>noviembre</v>
      </c>
      <c r="F102" s="26">
        <v>4500</v>
      </c>
    </row>
    <row r="103" spans="1:6" x14ac:dyDescent="0.25">
      <c r="A103" s="23" t="s">
        <v>36</v>
      </c>
      <c r="B103" s="24"/>
      <c r="C103" s="24"/>
      <c r="D103" s="25">
        <v>44146</v>
      </c>
      <c r="E103" s="57" t="str">
        <f t="shared" si="1"/>
        <v>noviembre</v>
      </c>
      <c r="F103" s="26">
        <v>500</v>
      </c>
    </row>
    <row r="104" spans="1:6" x14ac:dyDescent="0.25">
      <c r="A104" s="23" t="s">
        <v>36</v>
      </c>
      <c r="B104" s="24"/>
      <c r="C104" s="24"/>
      <c r="D104" s="25">
        <v>44138</v>
      </c>
      <c r="E104" s="57" t="str">
        <f t="shared" si="1"/>
        <v>noviembre</v>
      </c>
      <c r="F104" s="26">
        <v>800</v>
      </c>
    </row>
    <row r="105" spans="1:6" x14ac:dyDescent="0.25">
      <c r="A105" s="23" t="s">
        <v>39</v>
      </c>
      <c r="B105" s="24"/>
      <c r="C105" s="24"/>
      <c r="D105" s="25">
        <v>44146</v>
      </c>
      <c r="E105" s="57" t="str">
        <f t="shared" si="1"/>
        <v>noviembre</v>
      </c>
      <c r="F105" s="26">
        <v>240</v>
      </c>
    </row>
    <row r="106" spans="1:6" x14ac:dyDescent="0.25">
      <c r="A106" s="23" t="s">
        <v>39</v>
      </c>
      <c r="B106" s="24"/>
      <c r="C106" s="24"/>
      <c r="D106" s="25">
        <v>44140</v>
      </c>
      <c r="E106" s="57" t="str">
        <f t="shared" si="1"/>
        <v>noviembre</v>
      </c>
      <c r="F106" s="26">
        <v>20</v>
      </c>
    </row>
    <row r="107" spans="1:6" x14ac:dyDescent="0.25">
      <c r="A107" s="23" t="s">
        <v>58</v>
      </c>
      <c r="B107" s="24"/>
      <c r="C107" s="24"/>
      <c r="D107" s="25">
        <v>44146</v>
      </c>
      <c r="E107" s="57" t="str">
        <f t="shared" si="1"/>
        <v>noviembre</v>
      </c>
      <c r="F107" s="26">
        <v>100</v>
      </c>
    </row>
    <row r="108" spans="1:6" x14ac:dyDescent="0.25">
      <c r="A108" s="23" t="s">
        <v>59</v>
      </c>
      <c r="B108" s="24"/>
      <c r="C108" s="24"/>
      <c r="D108" s="25">
        <v>44142</v>
      </c>
      <c r="E108" s="57" t="str">
        <f t="shared" si="1"/>
        <v>noviembre</v>
      </c>
      <c r="F108" s="26">
        <v>600</v>
      </c>
    </row>
    <row r="109" spans="1:6" x14ac:dyDescent="0.25">
      <c r="A109" s="23" t="s">
        <v>59</v>
      </c>
      <c r="B109" s="24"/>
      <c r="C109" s="24"/>
      <c r="D109" s="25">
        <v>44143</v>
      </c>
      <c r="E109" s="57" t="str">
        <f t="shared" si="1"/>
        <v>noviembre</v>
      </c>
      <c r="F109" s="26">
        <v>200</v>
      </c>
    </row>
    <row r="110" spans="1:6" x14ac:dyDescent="0.25">
      <c r="A110" s="23" t="s">
        <v>60</v>
      </c>
      <c r="B110" s="24"/>
      <c r="C110" s="24"/>
      <c r="D110" s="25">
        <v>44143</v>
      </c>
      <c r="E110" s="57" t="str">
        <f t="shared" si="1"/>
        <v>noviembre</v>
      </c>
      <c r="F110" s="26">
        <v>600</v>
      </c>
    </row>
    <row r="111" spans="1:6" x14ac:dyDescent="0.25">
      <c r="A111" s="23" t="s">
        <v>60</v>
      </c>
      <c r="B111" s="24"/>
      <c r="C111" s="24"/>
      <c r="D111" s="25">
        <v>44143</v>
      </c>
      <c r="E111" s="57" t="str">
        <f t="shared" si="1"/>
        <v>noviembre</v>
      </c>
      <c r="F111" s="26">
        <v>500</v>
      </c>
    </row>
    <row r="112" spans="1:6" x14ac:dyDescent="0.25">
      <c r="A112" s="23" t="s">
        <v>57</v>
      </c>
      <c r="B112" s="24"/>
      <c r="C112" s="24"/>
      <c r="D112" s="25">
        <v>44177</v>
      </c>
      <c r="E112" s="57" t="str">
        <f t="shared" si="1"/>
        <v>diciembre</v>
      </c>
      <c r="F112" s="26">
        <v>4500</v>
      </c>
    </row>
    <row r="113" spans="1:6" x14ac:dyDescent="0.25">
      <c r="A113" s="23" t="s">
        <v>36</v>
      </c>
      <c r="B113" s="24"/>
      <c r="C113" s="24"/>
      <c r="D113" s="25">
        <v>44177</v>
      </c>
      <c r="E113" s="57" t="str">
        <f t="shared" si="1"/>
        <v>diciembre</v>
      </c>
      <c r="F113" s="26">
        <v>500</v>
      </c>
    </row>
    <row r="114" spans="1:6" x14ac:dyDescent="0.25">
      <c r="A114" s="23" t="s">
        <v>36</v>
      </c>
      <c r="B114" s="24"/>
      <c r="C114" s="24"/>
      <c r="D114" s="25">
        <v>44168</v>
      </c>
      <c r="E114" s="57" t="str">
        <f t="shared" si="1"/>
        <v>diciembre</v>
      </c>
      <c r="F114" s="26">
        <v>800</v>
      </c>
    </row>
    <row r="115" spans="1:6" x14ac:dyDescent="0.25">
      <c r="A115" s="23" t="s">
        <v>39</v>
      </c>
      <c r="B115" s="24"/>
      <c r="C115" s="24"/>
      <c r="D115" s="25">
        <v>44177</v>
      </c>
      <c r="E115" s="57" t="str">
        <f t="shared" si="1"/>
        <v>diciembre</v>
      </c>
      <c r="F115" s="26">
        <v>240</v>
      </c>
    </row>
    <row r="116" spans="1:6" x14ac:dyDescent="0.25">
      <c r="A116" s="23" t="s">
        <v>39</v>
      </c>
      <c r="B116" s="24"/>
      <c r="C116" s="24"/>
      <c r="D116" s="25">
        <v>44170</v>
      </c>
      <c r="E116" s="57" t="str">
        <f t="shared" si="1"/>
        <v>diciembre</v>
      </c>
      <c r="F116" s="26">
        <v>20</v>
      </c>
    </row>
    <row r="117" spans="1:6" x14ac:dyDescent="0.25">
      <c r="A117" s="23" t="s">
        <v>58</v>
      </c>
      <c r="B117" s="24"/>
      <c r="C117" s="24"/>
      <c r="D117" s="25">
        <v>44177</v>
      </c>
      <c r="E117" s="57" t="str">
        <f t="shared" si="1"/>
        <v>diciembre</v>
      </c>
      <c r="F117" s="26">
        <v>100</v>
      </c>
    </row>
    <row r="118" spans="1:6" x14ac:dyDescent="0.25">
      <c r="A118" s="23" t="s">
        <v>59</v>
      </c>
      <c r="B118" s="24"/>
      <c r="C118" s="24"/>
      <c r="D118" s="25">
        <v>44172</v>
      </c>
      <c r="E118" s="57" t="str">
        <f t="shared" si="1"/>
        <v>diciembre</v>
      </c>
      <c r="F118" s="26">
        <v>600</v>
      </c>
    </row>
    <row r="119" spans="1:6" x14ac:dyDescent="0.25">
      <c r="A119" s="23" t="s">
        <v>59</v>
      </c>
      <c r="B119" s="24"/>
      <c r="C119" s="24"/>
      <c r="D119" s="25">
        <v>44173</v>
      </c>
      <c r="E119" s="57" t="str">
        <f t="shared" si="1"/>
        <v>diciembre</v>
      </c>
      <c r="F119" s="26">
        <v>200</v>
      </c>
    </row>
    <row r="120" spans="1:6" x14ac:dyDescent="0.25">
      <c r="A120" s="23" t="s">
        <v>60</v>
      </c>
      <c r="B120" s="24"/>
      <c r="C120" s="24"/>
      <c r="D120" s="25">
        <v>44173</v>
      </c>
      <c r="E120" s="57" t="str">
        <f t="shared" si="1"/>
        <v>diciembre</v>
      </c>
      <c r="F120" s="26">
        <v>600</v>
      </c>
    </row>
    <row r="121" spans="1:6" x14ac:dyDescent="0.25">
      <c r="A121" s="23" t="s">
        <v>60</v>
      </c>
      <c r="B121" s="24"/>
      <c r="C121" s="24"/>
      <c r="D121" s="25">
        <v>44173</v>
      </c>
      <c r="E121" s="57" t="str">
        <f t="shared" si="1"/>
        <v>diciembre</v>
      </c>
      <c r="F121" s="26">
        <v>500</v>
      </c>
    </row>
    <row r="122" spans="1:6" x14ac:dyDescent="0.25">
      <c r="A122" s="23"/>
      <c r="B122" s="24"/>
      <c r="C122" s="24"/>
      <c r="D122" s="24"/>
      <c r="E122" s="36"/>
      <c r="F122" s="27"/>
    </row>
    <row r="123" spans="1:6" x14ac:dyDescent="0.25">
      <c r="A123" s="23"/>
      <c r="B123" s="24"/>
      <c r="C123" s="24"/>
      <c r="D123" s="24"/>
      <c r="E123" s="36"/>
      <c r="F123" s="27"/>
    </row>
    <row r="124" spans="1:6" x14ac:dyDescent="0.25">
      <c r="A124" s="23"/>
      <c r="B124" s="24"/>
      <c r="C124" s="24"/>
      <c r="D124" s="24"/>
      <c r="E124" s="36"/>
      <c r="F124" s="27"/>
    </row>
    <row r="125" spans="1:6" x14ac:dyDescent="0.25">
      <c r="A125" s="23"/>
      <c r="B125" s="24"/>
      <c r="C125" s="24"/>
      <c r="D125" s="24"/>
      <c r="E125" s="36"/>
      <c r="F125" s="27"/>
    </row>
    <row r="126" spans="1:6" x14ac:dyDescent="0.25">
      <c r="A126" s="23"/>
      <c r="B126" s="24"/>
      <c r="C126" s="24"/>
      <c r="D126" s="24"/>
      <c r="E126" s="36"/>
      <c r="F126" s="27"/>
    </row>
    <row r="127" spans="1:6" x14ac:dyDescent="0.25">
      <c r="A127" s="23"/>
      <c r="B127" s="24"/>
      <c r="C127" s="24"/>
      <c r="D127" s="24"/>
      <c r="E127" s="36"/>
      <c r="F127" s="27"/>
    </row>
    <row r="128" spans="1:6" x14ac:dyDescent="0.25">
      <c r="A128" s="23"/>
      <c r="B128" s="24"/>
      <c r="C128" s="24"/>
      <c r="D128" s="24"/>
      <c r="E128" s="36"/>
      <c r="F128" s="27"/>
    </row>
    <row r="129" spans="1:6" x14ac:dyDescent="0.25">
      <c r="A129" s="23"/>
      <c r="B129" s="24"/>
      <c r="C129" s="24"/>
      <c r="D129" s="24"/>
      <c r="E129" s="36"/>
      <c r="F129" s="27"/>
    </row>
    <row r="130" spans="1:6" x14ac:dyDescent="0.25">
      <c r="A130" s="23"/>
      <c r="B130" s="24"/>
      <c r="C130" s="24"/>
      <c r="D130" s="24"/>
      <c r="E130" s="36"/>
      <c r="F130" s="27"/>
    </row>
    <row r="131" spans="1:6" x14ac:dyDescent="0.25">
      <c r="A131" s="23"/>
      <c r="B131" s="24"/>
      <c r="C131" s="24"/>
      <c r="D131" s="24"/>
      <c r="E131" s="36"/>
      <c r="F131" s="27"/>
    </row>
    <row r="132" spans="1:6" x14ac:dyDescent="0.25">
      <c r="A132" s="23"/>
      <c r="B132" s="24"/>
      <c r="C132" s="24"/>
      <c r="D132" s="24"/>
      <c r="E132" s="36"/>
      <c r="F132" s="27"/>
    </row>
    <row r="133" spans="1:6" x14ac:dyDescent="0.25">
      <c r="A133" s="23"/>
      <c r="B133" s="24"/>
      <c r="C133" s="24"/>
      <c r="D133" s="24"/>
      <c r="E133" s="36"/>
      <c r="F133" s="27"/>
    </row>
    <row r="134" spans="1:6" x14ac:dyDescent="0.25">
      <c r="A134" s="23"/>
      <c r="B134" s="24"/>
      <c r="C134" s="24"/>
      <c r="D134" s="24"/>
      <c r="E134" s="36"/>
      <c r="F134" s="27"/>
    </row>
    <row r="135" spans="1:6" x14ac:dyDescent="0.25">
      <c r="A135" s="23"/>
      <c r="B135" s="24"/>
      <c r="C135" s="24"/>
      <c r="D135" s="24"/>
      <c r="E135" s="36"/>
      <c r="F135" s="27"/>
    </row>
    <row r="136" spans="1:6" x14ac:dyDescent="0.25">
      <c r="A136" s="23"/>
      <c r="B136" s="24"/>
      <c r="C136" s="24"/>
      <c r="D136" s="24"/>
      <c r="E136" s="36"/>
      <c r="F136" s="27"/>
    </row>
    <row r="137" spans="1:6" x14ac:dyDescent="0.25">
      <c r="A137" s="23"/>
      <c r="B137" s="24"/>
      <c r="C137" s="24"/>
      <c r="D137" s="24"/>
      <c r="E137" s="36"/>
      <c r="F137" s="27"/>
    </row>
    <row r="138" spans="1:6" x14ac:dyDescent="0.25">
      <c r="A138" s="23"/>
      <c r="B138" s="24"/>
      <c r="C138" s="24"/>
      <c r="D138" s="24"/>
      <c r="E138" s="36"/>
      <c r="F138" s="27"/>
    </row>
    <row r="139" spans="1:6" x14ac:dyDescent="0.25">
      <c r="A139" s="23"/>
      <c r="B139" s="24"/>
      <c r="C139" s="24"/>
      <c r="D139" s="24"/>
      <c r="E139" s="36"/>
      <c r="F139" s="27"/>
    </row>
    <row r="140" spans="1:6" x14ac:dyDescent="0.25">
      <c r="A140" s="23"/>
      <c r="B140" s="24"/>
      <c r="C140" s="24"/>
      <c r="D140" s="24"/>
      <c r="E140" s="36"/>
      <c r="F140" s="27"/>
    </row>
    <row r="141" spans="1:6" x14ac:dyDescent="0.25">
      <c r="A141" s="23"/>
      <c r="B141" s="24"/>
      <c r="C141" s="24"/>
      <c r="D141" s="24"/>
      <c r="E141" s="36"/>
      <c r="F141" s="27"/>
    </row>
    <row r="142" spans="1:6" x14ac:dyDescent="0.25">
      <c r="A142" s="23"/>
      <c r="B142" s="24"/>
      <c r="C142" s="24"/>
      <c r="D142" s="24"/>
      <c r="E142" s="36"/>
      <c r="F142" s="27"/>
    </row>
    <row r="143" spans="1:6" x14ac:dyDescent="0.25">
      <c r="A143" s="23"/>
      <c r="B143" s="24"/>
      <c r="C143" s="24"/>
      <c r="D143" s="24"/>
      <c r="E143" s="36"/>
      <c r="F143" s="27"/>
    </row>
    <row r="144" spans="1:6" x14ac:dyDescent="0.25">
      <c r="A144" s="23"/>
      <c r="B144" s="24"/>
      <c r="C144" s="24"/>
      <c r="D144" s="24"/>
      <c r="E144" s="36"/>
      <c r="F144" s="27"/>
    </row>
    <row r="145" spans="1:6" x14ac:dyDescent="0.25">
      <c r="A145" s="23"/>
      <c r="B145" s="24"/>
      <c r="C145" s="24"/>
      <c r="D145" s="24"/>
      <c r="E145" s="36"/>
      <c r="F145" s="27"/>
    </row>
    <row r="146" spans="1:6" x14ac:dyDescent="0.25">
      <c r="A146" s="23"/>
      <c r="B146" s="24"/>
      <c r="C146" s="24"/>
      <c r="D146" s="24"/>
      <c r="E146" s="36"/>
      <c r="F146" s="27"/>
    </row>
    <row r="147" spans="1:6" x14ac:dyDescent="0.25">
      <c r="A147" s="23"/>
      <c r="B147" s="24"/>
      <c r="C147" s="24"/>
      <c r="D147" s="24"/>
      <c r="E147" s="36"/>
      <c r="F147" s="27"/>
    </row>
    <row r="148" spans="1:6" x14ac:dyDescent="0.25">
      <c r="A148" s="23"/>
      <c r="B148" s="24"/>
      <c r="C148" s="24"/>
      <c r="D148" s="24"/>
      <c r="E148" s="36"/>
      <c r="F148" s="27"/>
    </row>
    <row r="149" spans="1:6" x14ac:dyDescent="0.25">
      <c r="A149" s="23"/>
      <c r="B149" s="24"/>
      <c r="C149" s="24"/>
      <c r="D149" s="24"/>
      <c r="E149" s="36"/>
      <c r="F149" s="27"/>
    </row>
    <row r="150" spans="1:6" x14ac:dyDescent="0.25">
      <c r="A150" s="23"/>
      <c r="B150" s="24"/>
      <c r="C150" s="24"/>
      <c r="D150" s="24"/>
      <c r="E150" s="36"/>
      <c r="F150" s="27"/>
    </row>
    <row r="151" spans="1:6" x14ac:dyDescent="0.25">
      <c r="A151" s="23"/>
      <c r="B151" s="24"/>
      <c r="C151" s="24"/>
      <c r="D151" s="24"/>
      <c r="E151" s="36"/>
      <c r="F151" s="27"/>
    </row>
    <row r="152" spans="1:6" x14ac:dyDescent="0.25">
      <c r="A152" s="23"/>
      <c r="B152" s="24"/>
      <c r="C152" s="24"/>
      <c r="D152" s="24"/>
      <c r="E152" s="36"/>
      <c r="F152" s="27"/>
    </row>
    <row r="153" spans="1:6" x14ac:dyDescent="0.25">
      <c r="A153" s="23"/>
      <c r="B153" s="24"/>
      <c r="C153" s="24"/>
      <c r="D153" s="24"/>
      <c r="E153" s="36"/>
      <c r="F153" s="27"/>
    </row>
    <row r="154" spans="1:6" x14ac:dyDescent="0.25">
      <c r="A154" s="23"/>
      <c r="B154" s="24"/>
      <c r="C154" s="24"/>
      <c r="D154" s="24"/>
      <c r="E154" s="36"/>
      <c r="F154" s="27"/>
    </row>
    <row r="155" spans="1:6" x14ac:dyDescent="0.25">
      <c r="A155" s="23"/>
      <c r="B155" s="24"/>
      <c r="C155" s="24"/>
      <c r="D155" s="24"/>
      <c r="E155" s="36"/>
      <c r="F155" s="27"/>
    </row>
    <row r="156" spans="1:6" x14ac:dyDescent="0.25">
      <c r="A156" s="23"/>
      <c r="B156" s="24"/>
      <c r="C156" s="24"/>
      <c r="D156" s="24"/>
      <c r="E156" s="36"/>
      <c r="F156" s="27"/>
    </row>
    <row r="157" spans="1:6" x14ac:dyDescent="0.25">
      <c r="A157" s="23"/>
      <c r="B157" s="24"/>
      <c r="C157" s="24"/>
      <c r="D157" s="24"/>
      <c r="E157" s="36"/>
      <c r="F157" s="27"/>
    </row>
    <row r="158" spans="1:6" x14ac:dyDescent="0.25">
      <c r="A158" s="23"/>
      <c r="B158" s="24"/>
      <c r="C158" s="24"/>
      <c r="D158" s="24"/>
      <c r="E158" s="36"/>
      <c r="F158" s="27"/>
    </row>
    <row r="159" spans="1:6" x14ac:dyDescent="0.25">
      <c r="A159" s="23"/>
      <c r="B159" s="24"/>
      <c r="C159" s="24"/>
      <c r="D159" s="24"/>
      <c r="E159" s="36"/>
      <c r="F159" s="27"/>
    </row>
    <row r="160" spans="1:6" x14ac:dyDescent="0.25">
      <c r="A160" s="23"/>
      <c r="B160" s="24"/>
      <c r="C160" s="24"/>
      <c r="D160" s="24"/>
      <c r="E160" s="36"/>
      <c r="F160" s="27"/>
    </row>
    <row r="161" spans="1:6" x14ac:dyDescent="0.25">
      <c r="A161" s="23"/>
      <c r="B161" s="24"/>
      <c r="C161" s="24"/>
      <c r="D161" s="24"/>
      <c r="E161" s="36"/>
      <c r="F161" s="27"/>
    </row>
    <row r="162" spans="1:6" x14ac:dyDescent="0.25">
      <c r="A162" s="23"/>
      <c r="B162" s="24"/>
      <c r="C162" s="24"/>
      <c r="D162" s="24"/>
      <c r="E162" s="36"/>
      <c r="F162" s="27"/>
    </row>
    <row r="163" spans="1:6" x14ac:dyDescent="0.25">
      <c r="A163" s="23"/>
      <c r="B163" s="24"/>
      <c r="C163" s="24"/>
      <c r="D163" s="24"/>
      <c r="E163" s="36"/>
      <c r="F163" s="27"/>
    </row>
    <row r="164" spans="1:6" x14ac:dyDescent="0.25">
      <c r="A164" s="23"/>
      <c r="B164" s="24"/>
      <c r="C164" s="24"/>
      <c r="D164" s="24"/>
      <c r="E164" s="36"/>
      <c r="F164" s="27"/>
    </row>
    <row r="165" spans="1:6" x14ac:dyDescent="0.25">
      <c r="A165" s="23"/>
      <c r="B165" s="24"/>
      <c r="C165" s="24"/>
      <c r="D165" s="24"/>
      <c r="E165" s="36"/>
      <c r="F165" s="27"/>
    </row>
    <row r="166" spans="1:6" x14ac:dyDescent="0.25">
      <c r="A166" s="23"/>
      <c r="B166" s="24"/>
      <c r="C166" s="24"/>
      <c r="D166" s="24"/>
      <c r="E166" s="36"/>
      <c r="F166" s="27"/>
    </row>
    <row r="167" spans="1:6" x14ac:dyDescent="0.25">
      <c r="A167" s="23"/>
      <c r="B167" s="24"/>
      <c r="C167" s="24"/>
      <c r="D167" s="24"/>
      <c r="E167" s="36"/>
      <c r="F167" s="27"/>
    </row>
    <row r="168" spans="1:6" x14ac:dyDescent="0.25">
      <c r="A168" s="23"/>
      <c r="B168" s="24"/>
      <c r="C168" s="24"/>
      <c r="D168" s="24"/>
      <c r="E168" s="36"/>
      <c r="F168" s="27"/>
    </row>
    <row r="169" spans="1:6" x14ac:dyDescent="0.25">
      <c r="A169" s="23"/>
      <c r="B169" s="24"/>
      <c r="C169" s="24"/>
      <c r="D169" s="24"/>
      <c r="E169" s="36"/>
      <c r="F169" s="27"/>
    </row>
    <row r="170" spans="1:6" x14ac:dyDescent="0.25">
      <c r="A170" s="23"/>
      <c r="B170" s="24"/>
      <c r="C170" s="24"/>
      <c r="D170" s="24"/>
      <c r="E170" s="36"/>
      <c r="F170" s="27"/>
    </row>
    <row r="171" spans="1:6" x14ac:dyDescent="0.25">
      <c r="A171" s="23"/>
      <c r="B171" s="24"/>
      <c r="C171" s="24"/>
      <c r="D171" s="24"/>
      <c r="E171" s="36"/>
      <c r="F171" s="27"/>
    </row>
    <row r="172" spans="1:6" x14ac:dyDescent="0.25">
      <c r="A172" s="23"/>
      <c r="B172" s="24"/>
      <c r="C172" s="24"/>
      <c r="D172" s="24"/>
      <c r="E172" s="36"/>
      <c r="F172" s="27"/>
    </row>
    <row r="173" spans="1:6" x14ac:dyDescent="0.25">
      <c r="A173" s="23"/>
      <c r="B173" s="24"/>
      <c r="C173" s="24"/>
      <c r="D173" s="24"/>
      <c r="E173" s="36"/>
      <c r="F173" s="27"/>
    </row>
    <row r="174" spans="1:6" x14ac:dyDescent="0.25">
      <c r="A174" s="23"/>
      <c r="B174" s="24"/>
      <c r="C174" s="24"/>
      <c r="D174" s="24"/>
      <c r="E174" s="36"/>
      <c r="F174" s="27"/>
    </row>
    <row r="175" spans="1:6" x14ac:dyDescent="0.25">
      <c r="A175" s="23"/>
      <c r="B175" s="24"/>
      <c r="C175" s="24"/>
      <c r="D175" s="24"/>
      <c r="E175" s="36"/>
      <c r="F175" s="27"/>
    </row>
    <row r="176" spans="1:6" x14ac:dyDescent="0.25">
      <c r="A176" s="23"/>
      <c r="B176" s="24"/>
      <c r="C176" s="24"/>
      <c r="D176" s="24"/>
      <c r="E176" s="36"/>
      <c r="F176" s="27"/>
    </row>
    <row r="177" spans="1:6" x14ac:dyDescent="0.25">
      <c r="A177" s="23"/>
      <c r="B177" s="24"/>
      <c r="C177" s="24"/>
      <c r="D177" s="24"/>
      <c r="E177" s="36"/>
      <c r="F177" s="27"/>
    </row>
    <row r="178" spans="1:6" x14ac:dyDescent="0.25">
      <c r="A178" s="23"/>
      <c r="B178" s="24"/>
      <c r="C178" s="24"/>
      <c r="D178" s="24"/>
      <c r="E178" s="36"/>
      <c r="F178" s="27"/>
    </row>
    <row r="179" spans="1:6" x14ac:dyDescent="0.25">
      <c r="A179" s="23"/>
      <c r="B179" s="24"/>
      <c r="C179" s="24"/>
      <c r="D179" s="24"/>
      <c r="E179" s="36"/>
      <c r="F179" s="27"/>
    </row>
    <row r="180" spans="1:6" x14ac:dyDescent="0.25">
      <c r="A180" s="23"/>
      <c r="B180" s="24"/>
      <c r="C180" s="24"/>
      <c r="D180" s="24"/>
      <c r="E180" s="36"/>
      <c r="F180" s="27"/>
    </row>
    <row r="181" spans="1:6" x14ac:dyDescent="0.25">
      <c r="A181" s="23"/>
      <c r="B181" s="24"/>
      <c r="C181" s="24"/>
      <c r="D181" s="24"/>
      <c r="E181" s="36"/>
      <c r="F181" s="27"/>
    </row>
    <row r="182" spans="1:6" x14ac:dyDescent="0.25">
      <c r="A182" s="23"/>
      <c r="B182" s="24"/>
      <c r="C182" s="24"/>
      <c r="D182" s="24"/>
      <c r="E182" s="36"/>
      <c r="F182" s="27"/>
    </row>
    <row r="183" spans="1:6" x14ac:dyDescent="0.25">
      <c r="A183" s="23"/>
      <c r="B183" s="24"/>
      <c r="C183" s="24"/>
      <c r="D183" s="24"/>
      <c r="E183" s="36"/>
      <c r="F183" s="27"/>
    </row>
    <row r="184" spans="1:6" x14ac:dyDescent="0.25">
      <c r="A184" s="23"/>
      <c r="B184" s="24"/>
      <c r="C184" s="24"/>
      <c r="D184" s="24"/>
      <c r="E184" s="36"/>
      <c r="F184" s="27"/>
    </row>
    <row r="185" spans="1:6" x14ac:dyDescent="0.25">
      <c r="A185" s="23"/>
      <c r="B185" s="24"/>
      <c r="C185" s="24"/>
      <c r="D185" s="24"/>
      <c r="E185" s="36"/>
      <c r="F185" s="27"/>
    </row>
    <row r="186" spans="1:6" x14ac:dyDescent="0.25">
      <c r="A186" s="23"/>
      <c r="B186" s="24"/>
      <c r="C186" s="24"/>
      <c r="D186" s="24"/>
      <c r="E186" s="36"/>
      <c r="F186" s="27"/>
    </row>
    <row r="187" spans="1:6" x14ac:dyDescent="0.25">
      <c r="A187" s="23"/>
      <c r="B187" s="24"/>
      <c r="C187" s="24"/>
      <c r="D187" s="24"/>
      <c r="E187" s="36"/>
      <c r="F187" s="27"/>
    </row>
    <row r="188" spans="1:6" x14ac:dyDescent="0.25">
      <c r="A188" s="23"/>
      <c r="B188" s="24"/>
      <c r="C188" s="24"/>
      <c r="D188" s="24"/>
      <c r="E188" s="36"/>
      <c r="F188" s="27"/>
    </row>
    <row r="189" spans="1:6" x14ac:dyDescent="0.25">
      <c r="A189" s="23"/>
      <c r="B189" s="24"/>
      <c r="C189" s="24"/>
      <c r="D189" s="24"/>
      <c r="E189" s="36"/>
      <c r="F189" s="27"/>
    </row>
    <row r="190" spans="1:6" x14ac:dyDescent="0.25">
      <c r="A190" s="23"/>
      <c r="B190" s="24"/>
      <c r="C190" s="24"/>
      <c r="D190" s="24"/>
      <c r="E190" s="36"/>
      <c r="F190" s="27"/>
    </row>
    <row r="191" spans="1:6" x14ac:dyDescent="0.25">
      <c r="A191" s="23"/>
      <c r="B191" s="24"/>
      <c r="C191" s="24"/>
      <c r="D191" s="24"/>
      <c r="E191" s="36"/>
      <c r="F191" s="27"/>
    </row>
    <row r="192" spans="1:6" x14ac:dyDescent="0.25">
      <c r="A192" s="23"/>
      <c r="B192" s="24"/>
      <c r="C192" s="24"/>
      <c r="D192" s="24"/>
      <c r="E192" s="36"/>
      <c r="F192" s="27"/>
    </row>
    <row r="193" spans="1:6" x14ac:dyDescent="0.25">
      <c r="A193" s="23"/>
      <c r="B193" s="24"/>
      <c r="C193" s="24"/>
      <c r="D193" s="24"/>
      <c r="E193" s="36"/>
      <c r="F193" s="27"/>
    </row>
    <row r="194" spans="1:6" x14ac:dyDescent="0.25">
      <c r="A194" s="23"/>
      <c r="B194" s="24"/>
      <c r="C194" s="24"/>
      <c r="D194" s="24"/>
      <c r="E194" s="36"/>
      <c r="F194" s="27"/>
    </row>
    <row r="195" spans="1:6" x14ac:dyDescent="0.25">
      <c r="A195" s="23"/>
      <c r="B195" s="24"/>
      <c r="C195" s="24"/>
      <c r="D195" s="24"/>
      <c r="E195" s="36"/>
      <c r="F195" s="27"/>
    </row>
    <row r="196" spans="1:6" x14ac:dyDescent="0.25">
      <c r="A196" s="23"/>
      <c r="B196" s="24"/>
      <c r="C196" s="24"/>
      <c r="D196" s="24"/>
      <c r="E196" s="36"/>
      <c r="F196" s="27"/>
    </row>
    <row r="197" spans="1:6" x14ac:dyDescent="0.25">
      <c r="A197" s="23"/>
      <c r="B197" s="24"/>
      <c r="C197" s="24"/>
      <c r="D197" s="24"/>
      <c r="E197" s="36"/>
      <c r="F197" s="27"/>
    </row>
    <row r="198" spans="1:6" x14ac:dyDescent="0.25">
      <c r="A198" s="23"/>
      <c r="B198" s="24"/>
      <c r="C198" s="24"/>
      <c r="D198" s="24"/>
      <c r="E198" s="36"/>
      <c r="F198" s="27"/>
    </row>
    <row r="199" spans="1:6" x14ac:dyDescent="0.25">
      <c r="A199" s="23"/>
      <c r="B199" s="24"/>
      <c r="C199" s="24"/>
      <c r="D199" s="24"/>
      <c r="E199" s="36"/>
      <c r="F199" s="27"/>
    </row>
    <row r="200" spans="1:6" x14ac:dyDescent="0.25">
      <c r="A200" s="23"/>
      <c r="B200" s="24"/>
      <c r="C200" s="24"/>
      <c r="D200" s="24"/>
      <c r="E200" s="36"/>
      <c r="F200" s="27"/>
    </row>
    <row r="201" spans="1:6" x14ac:dyDescent="0.25">
      <c r="A201" s="23"/>
      <c r="B201" s="24"/>
      <c r="C201" s="24"/>
      <c r="D201" s="24"/>
      <c r="E201" s="36"/>
      <c r="F201" s="27"/>
    </row>
    <row r="202" spans="1:6" x14ac:dyDescent="0.25">
      <c r="A202" s="23"/>
      <c r="B202" s="24"/>
      <c r="C202" s="24"/>
      <c r="D202" s="24"/>
      <c r="E202" s="36"/>
      <c r="F202" s="27"/>
    </row>
    <row r="203" spans="1:6" x14ac:dyDescent="0.25">
      <c r="A203" s="23"/>
      <c r="B203" s="24"/>
      <c r="C203" s="24"/>
      <c r="D203" s="24"/>
      <c r="E203" s="36"/>
      <c r="F203" s="27"/>
    </row>
    <row r="204" spans="1:6" x14ac:dyDescent="0.25">
      <c r="A204" s="23"/>
      <c r="B204" s="24"/>
      <c r="C204" s="24"/>
      <c r="D204" s="24"/>
      <c r="E204" s="36"/>
      <c r="F204" s="27"/>
    </row>
    <row r="205" spans="1:6" x14ac:dyDescent="0.25">
      <c r="A205" s="23"/>
      <c r="B205" s="24"/>
      <c r="C205" s="24"/>
      <c r="D205" s="24"/>
      <c r="E205" s="36"/>
      <c r="F205" s="27"/>
    </row>
    <row r="206" spans="1:6" x14ac:dyDescent="0.25">
      <c r="A206" s="23"/>
      <c r="B206" s="24"/>
      <c r="C206" s="24"/>
      <c r="D206" s="24"/>
      <c r="E206" s="36"/>
      <c r="F206" s="27"/>
    </row>
    <row r="207" spans="1:6" x14ac:dyDescent="0.25">
      <c r="A207" s="23"/>
      <c r="B207" s="24"/>
      <c r="C207" s="24"/>
      <c r="D207" s="24"/>
      <c r="E207" s="36"/>
      <c r="F207" s="27"/>
    </row>
    <row r="208" spans="1:6" x14ac:dyDescent="0.25">
      <c r="A208" s="23"/>
      <c r="B208" s="24"/>
      <c r="C208" s="24"/>
      <c r="D208" s="24"/>
      <c r="E208" s="36"/>
      <c r="F208" s="27"/>
    </row>
    <row r="209" spans="1:6" x14ac:dyDescent="0.25">
      <c r="A209" s="23"/>
      <c r="B209" s="24"/>
      <c r="C209" s="24"/>
      <c r="D209" s="24"/>
      <c r="E209" s="36"/>
      <c r="F209" s="27"/>
    </row>
    <row r="210" spans="1:6" x14ac:dyDescent="0.25">
      <c r="A210" s="23"/>
      <c r="B210" s="24"/>
      <c r="C210" s="24"/>
      <c r="D210" s="24"/>
      <c r="E210" s="36"/>
      <c r="F210" s="27"/>
    </row>
    <row r="211" spans="1:6" x14ac:dyDescent="0.25">
      <c r="A211" s="23"/>
      <c r="B211" s="24"/>
      <c r="C211" s="24"/>
      <c r="D211" s="24"/>
      <c r="E211" s="36"/>
      <c r="F211" s="27"/>
    </row>
    <row r="212" spans="1:6" x14ac:dyDescent="0.25">
      <c r="A212" s="23"/>
      <c r="B212" s="24"/>
      <c r="C212" s="24"/>
      <c r="D212" s="24"/>
      <c r="E212" s="36"/>
      <c r="F212" s="27"/>
    </row>
    <row r="213" spans="1:6" x14ac:dyDescent="0.25">
      <c r="A213" s="23"/>
      <c r="B213" s="24"/>
      <c r="C213" s="24"/>
      <c r="D213" s="24"/>
      <c r="E213" s="36"/>
      <c r="F213" s="27"/>
    </row>
    <row r="214" spans="1:6" x14ac:dyDescent="0.25">
      <c r="A214" s="23"/>
      <c r="B214" s="24"/>
      <c r="C214" s="24"/>
      <c r="D214" s="24"/>
      <c r="E214" s="36"/>
      <c r="F214" s="27"/>
    </row>
    <row r="215" spans="1:6" x14ac:dyDescent="0.25">
      <c r="A215" s="23"/>
      <c r="B215" s="24"/>
      <c r="C215" s="24"/>
      <c r="D215" s="24"/>
      <c r="E215" s="36"/>
      <c r="F215" s="27"/>
    </row>
    <row r="216" spans="1:6" x14ac:dyDescent="0.25">
      <c r="A216" s="23"/>
      <c r="B216" s="24"/>
      <c r="C216" s="24"/>
      <c r="D216" s="24"/>
      <c r="E216" s="36"/>
      <c r="F216" s="27"/>
    </row>
    <row r="217" spans="1:6" x14ac:dyDescent="0.25">
      <c r="A217" s="23"/>
      <c r="B217" s="24"/>
      <c r="C217" s="24"/>
      <c r="D217" s="24"/>
      <c r="E217" s="36"/>
      <c r="F217" s="27"/>
    </row>
    <row r="218" spans="1:6" x14ac:dyDescent="0.25">
      <c r="A218" s="23"/>
      <c r="B218" s="24"/>
      <c r="C218" s="24"/>
      <c r="D218" s="24"/>
      <c r="E218" s="36"/>
      <c r="F218" s="27"/>
    </row>
    <row r="219" spans="1:6" x14ac:dyDescent="0.25">
      <c r="A219" s="23"/>
      <c r="B219" s="24"/>
      <c r="C219" s="24"/>
      <c r="D219" s="24"/>
      <c r="E219" s="36"/>
      <c r="F219" s="27"/>
    </row>
    <row r="220" spans="1:6" x14ac:dyDescent="0.25">
      <c r="A220" s="23"/>
      <c r="B220" s="24"/>
      <c r="C220" s="24"/>
      <c r="D220" s="24"/>
      <c r="E220" s="36"/>
      <c r="F220" s="27"/>
    </row>
    <row r="221" spans="1:6" x14ac:dyDescent="0.25">
      <c r="A221" s="23"/>
      <c r="B221" s="24"/>
      <c r="C221" s="24"/>
      <c r="D221" s="24"/>
      <c r="E221" s="36"/>
      <c r="F221" s="27"/>
    </row>
    <row r="222" spans="1:6" x14ac:dyDescent="0.25">
      <c r="A222" s="23"/>
      <c r="B222" s="24"/>
      <c r="C222" s="24"/>
      <c r="D222" s="24"/>
      <c r="E222" s="36"/>
      <c r="F222" s="27"/>
    </row>
    <row r="223" spans="1:6" x14ac:dyDescent="0.25">
      <c r="A223" s="23"/>
      <c r="B223" s="24"/>
      <c r="C223" s="24"/>
      <c r="D223" s="24"/>
      <c r="E223" s="36"/>
      <c r="F223" s="27"/>
    </row>
    <row r="224" spans="1:6" x14ac:dyDescent="0.25">
      <c r="A224" s="23"/>
      <c r="B224" s="24"/>
      <c r="C224" s="24"/>
      <c r="D224" s="24"/>
      <c r="E224" s="36"/>
      <c r="F224" s="27"/>
    </row>
    <row r="225" spans="1:6" x14ac:dyDescent="0.25">
      <c r="A225" s="23"/>
      <c r="B225" s="24"/>
      <c r="C225" s="24"/>
      <c r="D225" s="24"/>
      <c r="E225" s="36"/>
      <c r="F225" s="27"/>
    </row>
    <row r="226" spans="1:6" x14ac:dyDescent="0.25">
      <c r="A226" s="23"/>
      <c r="B226" s="24"/>
      <c r="C226" s="24"/>
      <c r="D226" s="24"/>
      <c r="E226" s="36"/>
      <c r="F226" s="27"/>
    </row>
    <row r="227" spans="1:6" x14ac:dyDescent="0.25">
      <c r="A227" s="23"/>
      <c r="B227" s="24"/>
      <c r="C227" s="24"/>
      <c r="D227" s="24"/>
      <c r="E227" s="36"/>
      <c r="F227" s="27"/>
    </row>
    <row r="228" spans="1:6" x14ac:dyDescent="0.25">
      <c r="A228" s="23"/>
      <c r="B228" s="24"/>
      <c r="C228" s="24"/>
      <c r="D228" s="24"/>
      <c r="E228" s="36"/>
      <c r="F228" s="27"/>
    </row>
    <row r="229" spans="1:6" x14ac:dyDescent="0.25">
      <c r="A229" s="23"/>
      <c r="B229" s="24"/>
      <c r="C229" s="24"/>
      <c r="D229" s="24"/>
      <c r="E229" s="36"/>
      <c r="F229" s="27"/>
    </row>
    <row r="230" spans="1:6" x14ac:dyDescent="0.25">
      <c r="A230" s="23"/>
      <c r="B230" s="24"/>
      <c r="C230" s="24"/>
      <c r="D230" s="24"/>
      <c r="E230" s="36"/>
      <c r="F230" s="27"/>
    </row>
    <row r="231" spans="1:6" x14ac:dyDescent="0.25">
      <c r="A231" s="23"/>
      <c r="B231" s="24"/>
      <c r="C231" s="24"/>
      <c r="D231" s="24"/>
      <c r="E231" s="36"/>
      <c r="F231" s="27"/>
    </row>
    <row r="232" spans="1:6" x14ac:dyDescent="0.25">
      <c r="A232" s="23"/>
      <c r="B232" s="24"/>
      <c r="C232" s="24"/>
      <c r="D232" s="24"/>
      <c r="E232" s="36"/>
      <c r="F232" s="27"/>
    </row>
    <row r="233" spans="1:6" x14ac:dyDescent="0.25">
      <c r="A233" s="23"/>
      <c r="B233" s="24"/>
      <c r="C233" s="24"/>
      <c r="D233" s="24"/>
      <c r="E233" s="36"/>
      <c r="F233" s="27"/>
    </row>
    <row r="234" spans="1:6" x14ac:dyDescent="0.25">
      <c r="A234" s="23"/>
      <c r="B234" s="24"/>
      <c r="C234" s="24"/>
      <c r="D234" s="24"/>
      <c r="E234" s="36"/>
      <c r="F234" s="27"/>
    </row>
    <row r="235" spans="1:6" x14ac:dyDescent="0.25">
      <c r="A235" s="23"/>
      <c r="B235" s="24"/>
      <c r="C235" s="24"/>
      <c r="D235" s="24"/>
      <c r="E235" s="36"/>
      <c r="F235" s="27"/>
    </row>
    <row r="236" spans="1:6" x14ac:dyDescent="0.25">
      <c r="A236" s="23"/>
      <c r="B236" s="24"/>
      <c r="C236" s="24"/>
      <c r="D236" s="24"/>
      <c r="E236" s="36"/>
      <c r="F236" s="27"/>
    </row>
    <row r="237" spans="1:6" x14ac:dyDescent="0.25">
      <c r="A237" s="23"/>
      <c r="B237" s="24"/>
      <c r="C237" s="24"/>
      <c r="D237" s="24"/>
      <c r="E237" s="36"/>
      <c r="F237" s="27"/>
    </row>
    <row r="238" spans="1:6" x14ac:dyDescent="0.25">
      <c r="A238" s="23"/>
      <c r="B238" s="24"/>
      <c r="C238" s="24"/>
      <c r="D238" s="24"/>
      <c r="E238" s="36"/>
      <c r="F238" s="27"/>
    </row>
    <row r="239" spans="1:6" x14ac:dyDescent="0.25">
      <c r="A239" s="23"/>
      <c r="B239" s="24"/>
      <c r="C239" s="24"/>
      <c r="D239" s="24"/>
      <c r="E239" s="36"/>
      <c r="F239" s="27"/>
    </row>
    <row r="240" spans="1:6" x14ac:dyDescent="0.25">
      <c r="A240" s="23"/>
      <c r="B240" s="24"/>
      <c r="C240" s="24"/>
      <c r="D240" s="24"/>
      <c r="E240" s="36"/>
      <c r="F240" s="27"/>
    </row>
    <row r="241" spans="1:6" x14ac:dyDescent="0.25">
      <c r="A241" s="23"/>
      <c r="B241" s="24"/>
      <c r="C241" s="24"/>
      <c r="D241" s="24"/>
      <c r="E241" s="36"/>
      <c r="F241" s="27"/>
    </row>
    <row r="242" spans="1:6" x14ac:dyDescent="0.25">
      <c r="A242" s="23"/>
      <c r="B242" s="24"/>
      <c r="C242" s="24"/>
      <c r="D242" s="24"/>
      <c r="E242" s="36"/>
      <c r="F242" s="27"/>
    </row>
    <row r="243" spans="1:6" x14ac:dyDescent="0.25">
      <c r="A243" s="23"/>
      <c r="B243" s="24"/>
      <c r="C243" s="24"/>
      <c r="D243" s="24"/>
      <c r="E243" s="36"/>
      <c r="F243" s="27"/>
    </row>
    <row r="244" spans="1:6" x14ac:dyDescent="0.25">
      <c r="A244" s="23"/>
      <c r="B244" s="24"/>
      <c r="C244" s="24"/>
      <c r="D244" s="24"/>
      <c r="E244" s="36"/>
      <c r="F244" s="27"/>
    </row>
    <row r="245" spans="1:6" x14ac:dyDescent="0.25">
      <c r="A245" s="23"/>
      <c r="B245" s="24"/>
      <c r="C245" s="24"/>
      <c r="D245" s="24"/>
      <c r="E245" s="36"/>
      <c r="F245" s="27"/>
    </row>
    <row r="246" spans="1:6" x14ac:dyDescent="0.25">
      <c r="A246" s="23"/>
      <c r="B246" s="24"/>
      <c r="C246" s="24"/>
      <c r="D246" s="24"/>
      <c r="E246" s="36"/>
      <c r="F246" s="27"/>
    </row>
    <row r="247" spans="1:6" x14ac:dyDescent="0.25">
      <c r="A247" s="23"/>
      <c r="B247" s="24"/>
      <c r="C247" s="24"/>
      <c r="D247" s="24"/>
      <c r="E247" s="36"/>
      <c r="F247" s="27"/>
    </row>
    <row r="248" spans="1:6" x14ac:dyDescent="0.25">
      <c r="A248" s="23"/>
      <c r="B248" s="24"/>
      <c r="C248" s="24"/>
      <c r="D248" s="24"/>
      <c r="E248" s="36"/>
      <c r="F248" s="27"/>
    </row>
    <row r="249" spans="1:6" x14ac:dyDescent="0.25">
      <c r="A249" s="23"/>
      <c r="B249" s="24"/>
      <c r="C249" s="24"/>
      <c r="D249" s="24"/>
      <c r="E249" s="36"/>
      <c r="F249" s="27"/>
    </row>
    <row r="250" spans="1:6" x14ac:dyDescent="0.25">
      <c r="A250" s="23"/>
      <c r="B250" s="24"/>
      <c r="C250" s="24"/>
      <c r="D250" s="24"/>
      <c r="E250" s="36"/>
      <c r="F250" s="27"/>
    </row>
    <row r="251" spans="1:6" x14ac:dyDescent="0.25">
      <c r="A251" s="23"/>
      <c r="B251" s="24"/>
      <c r="C251" s="24"/>
      <c r="D251" s="24"/>
      <c r="E251" s="36"/>
      <c r="F251" s="27"/>
    </row>
    <row r="252" spans="1:6" x14ac:dyDescent="0.25">
      <c r="A252" s="23"/>
      <c r="B252" s="24"/>
      <c r="C252" s="24"/>
      <c r="D252" s="24"/>
      <c r="E252" s="36"/>
      <c r="F252" s="27"/>
    </row>
    <row r="253" spans="1:6" x14ac:dyDescent="0.25">
      <c r="A253" s="23"/>
      <c r="B253" s="24"/>
      <c r="C253" s="24"/>
      <c r="D253" s="24"/>
      <c r="E253" s="36"/>
      <c r="F253" s="27"/>
    </row>
    <row r="254" spans="1:6" x14ac:dyDescent="0.25">
      <c r="A254" s="23"/>
      <c r="B254" s="24"/>
      <c r="C254" s="24"/>
      <c r="D254" s="24"/>
      <c r="E254" s="36"/>
      <c r="F254" s="27"/>
    </row>
    <row r="255" spans="1:6" x14ac:dyDescent="0.25">
      <c r="A255" s="23"/>
      <c r="B255" s="24"/>
      <c r="C255" s="24"/>
      <c r="D255" s="24"/>
      <c r="E255" s="36"/>
      <c r="F255" s="27"/>
    </row>
    <row r="256" spans="1:6" x14ac:dyDescent="0.25">
      <c r="A256" s="23"/>
      <c r="B256" s="24"/>
      <c r="C256" s="24"/>
      <c r="D256" s="24"/>
      <c r="E256" s="36"/>
      <c r="F256" s="27"/>
    </row>
    <row r="257" spans="1:6" x14ac:dyDescent="0.25">
      <c r="A257" s="23"/>
      <c r="B257" s="24"/>
      <c r="C257" s="24"/>
      <c r="D257" s="24"/>
      <c r="E257" s="36"/>
      <c r="F257" s="27"/>
    </row>
    <row r="258" spans="1:6" x14ac:dyDescent="0.25">
      <c r="A258" s="23"/>
      <c r="B258" s="24"/>
      <c r="C258" s="24"/>
      <c r="D258" s="24"/>
      <c r="E258" s="36"/>
      <c r="F258" s="27"/>
    </row>
    <row r="259" spans="1:6" x14ac:dyDescent="0.25">
      <c r="A259" s="23"/>
      <c r="B259" s="24"/>
      <c r="C259" s="24"/>
      <c r="D259" s="24"/>
      <c r="E259" s="36"/>
      <c r="F259" s="27"/>
    </row>
    <row r="260" spans="1:6" x14ac:dyDescent="0.25">
      <c r="A260" s="23"/>
      <c r="B260" s="24"/>
      <c r="C260" s="24"/>
      <c r="D260" s="24"/>
      <c r="E260" s="36"/>
      <c r="F260" s="27"/>
    </row>
    <row r="261" spans="1:6" x14ac:dyDescent="0.25">
      <c r="A261" s="23"/>
      <c r="B261" s="24"/>
      <c r="C261" s="24"/>
      <c r="D261" s="24"/>
      <c r="E261" s="36"/>
      <c r="F261" s="27"/>
    </row>
    <row r="262" spans="1:6" x14ac:dyDescent="0.25">
      <c r="A262" s="23"/>
      <c r="B262" s="24"/>
      <c r="C262" s="24"/>
      <c r="D262" s="24"/>
      <c r="E262" s="36"/>
      <c r="F262" s="27"/>
    </row>
    <row r="263" spans="1:6" x14ac:dyDescent="0.25">
      <c r="A263" s="23"/>
      <c r="B263" s="24"/>
      <c r="C263" s="24"/>
      <c r="D263" s="24"/>
      <c r="E263" s="36"/>
      <c r="F263" s="27"/>
    </row>
    <row r="264" spans="1:6" x14ac:dyDescent="0.25">
      <c r="A264" s="23"/>
      <c r="B264" s="24"/>
      <c r="C264" s="24"/>
      <c r="D264" s="24"/>
      <c r="E264" s="36"/>
      <c r="F264" s="27"/>
    </row>
    <row r="265" spans="1:6" x14ac:dyDescent="0.25">
      <c r="A265" s="23"/>
      <c r="B265" s="24"/>
      <c r="C265" s="24"/>
      <c r="D265" s="24"/>
      <c r="E265" s="36"/>
      <c r="F265" s="27"/>
    </row>
    <row r="266" spans="1:6" x14ac:dyDescent="0.25">
      <c r="A266" s="23"/>
      <c r="B266" s="24"/>
      <c r="C266" s="24"/>
      <c r="D266" s="24"/>
      <c r="E266" s="36"/>
      <c r="F266" s="27"/>
    </row>
    <row r="267" spans="1:6" x14ac:dyDescent="0.25">
      <c r="A267" s="23"/>
      <c r="B267" s="24"/>
      <c r="C267" s="24"/>
      <c r="D267" s="24"/>
      <c r="E267" s="36"/>
      <c r="F267" s="27"/>
    </row>
    <row r="268" spans="1:6" x14ac:dyDescent="0.25">
      <c r="A268" s="23"/>
      <c r="B268" s="24"/>
      <c r="C268" s="24"/>
      <c r="D268" s="24"/>
      <c r="E268" s="36"/>
      <c r="F268" s="27"/>
    </row>
    <row r="269" spans="1:6" x14ac:dyDescent="0.25">
      <c r="A269" s="23"/>
      <c r="B269" s="24"/>
      <c r="C269" s="24"/>
      <c r="D269" s="24"/>
      <c r="E269" s="36"/>
      <c r="F269" s="27"/>
    </row>
    <row r="270" spans="1:6" x14ac:dyDescent="0.25">
      <c r="A270" s="23"/>
      <c r="B270" s="24"/>
      <c r="C270" s="24"/>
      <c r="D270" s="24"/>
      <c r="E270" s="36"/>
      <c r="F270" s="27"/>
    </row>
    <row r="271" spans="1:6" x14ac:dyDescent="0.25">
      <c r="A271" s="23"/>
      <c r="B271" s="24"/>
      <c r="C271" s="24"/>
      <c r="D271" s="24"/>
      <c r="E271" s="36"/>
      <c r="F271" s="27"/>
    </row>
    <row r="272" spans="1:6" x14ac:dyDescent="0.25">
      <c r="A272" s="23"/>
      <c r="B272" s="24"/>
      <c r="C272" s="24"/>
      <c r="D272" s="24"/>
      <c r="E272" s="36"/>
      <c r="F272" s="27"/>
    </row>
    <row r="273" spans="1:6" x14ac:dyDescent="0.25">
      <c r="A273" s="23"/>
      <c r="B273" s="24"/>
      <c r="C273" s="24"/>
      <c r="D273" s="24"/>
      <c r="E273" s="36"/>
      <c r="F273" s="27"/>
    </row>
    <row r="274" spans="1:6" x14ac:dyDescent="0.25">
      <c r="A274" s="23"/>
      <c r="B274" s="24"/>
      <c r="C274" s="24"/>
      <c r="D274" s="24"/>
      <c r="E274" s="36"/>
      <c r="F274" s="27"/>
    </row>
    <row r="275" spans="1:6" x14ac:dyDescent="0.25">
      <c r="A275" s="23"/>
      <c r="B275" s="24"/>
      <c r="C275" s="24"/>
      <c r="D275" s="24"/>
      <c r="E275" s="36"/>
      <c r="F275" s="27"/>
    </row>
    <row r="276" spans="1:6" x14ac:dyDescent="0.25">
      <c r="A276" s="23"/>
      <c r="B276" s="24"/>
      <c r="C276" s="24"/>
      <c r="D276" s="24"/>
      <c r="E276" s="36"/>
      <c r="F276" s="27"/>
    </row>
    <row r="277" spans="1:6" x14ac:dyDescent="0.25">
      <c r="A277" s="23"/>
      <c r="B277" s="24"/>
      <c r="C277" s="24"/>
      <c r="D277" s="24"/>
      <c r="E277" s="36"/>
      <c r="F277" s="27"/>
    </row>
    <row r="278" spans="1:6" x14ac:dyDescent="0.25">
      <c r="A278" s="23"/>
      <c r="B278" s="24"/>
      <c r="C278" s="24"/>
      <c r="D278" s="24"/>
      <c r="E278" s="36"/>
      <c r="F278" s="27"/>
    </row>
    <row r="279" spans="1:6" x14ac:dyDescent="0.25">
      <c r="A279" s="23"/>
      <c r="B279" s="24"/>
      <c r="C279" s="24"/>
      <c r="D279" s="24"/>
      <c r="E279" s="36"/>
      <c r="F279" s="27"/>
    </row>
    <row r="280" spans="1:6" x14ac:dyDescent="0.25">
      <c r="A280" s="23"/>
      <c r="B280" s="24"/>
      <c r="C280" s="24"/>
      <c r="D280" s="24"/>
      <c r="E280" s="36"/>
      <c r="F280" s="27"/>
    </row>
    <row r="281" spans="1:6" x14ac:dyDescent="0.25">
      <c r="A281" s="23"/>
      <c r="B281" s="24"/>
      <c r="C281" s="24"/>
      <c r="D281" s="24"/>
      <c r="E281" s="36"/>
      <c r="F281" s="27"/>
    </row>
    <row r="282" spans="1:6" x14ac:dyDescent="0.25">
      <c r="A282" s="23"/>
      <c r="B282" s="24"/>
      <c r="C282" s="24"/>
      <c r="D282" s="24"/>
      <c r="E282" s="36"/>
      <c r="F282" s="27"/>
    </row>
    <row r="283" spans="1:6" x14ac:dyDescent="0.25">
      <c r="A283" s="23"/>
      <c r="B283" s="24"/>
      <c r="C283" s="24"/>
      <c r="D283" s="24"/>
      <c r="E283" s="36"/>
      <c r="F283" s="27"/>
    </row>
    <row r="284" spans="1:6" x14ac:dyDescent="0.25">
      <c r="A284" s="23"/>
      <c r="B284" s="24"/>
      <c r="C284" s="24"/>
      <c r="D284" s="24"/>
      <c r="E284" s="36"/>
      <c r="F284" s="27"/>
    </row>
    <row r="285" spans="1:6" x14ac:dyDescent="0.25">
      <c r="A285" s="23"/>
      <c r="B285" s="24"/>
      <c r="C285" s="24"/>
      <c r="D285" s="24"/>
      <c r="E285" s="36"/>
      <c r="F285" s="27"/>
    </row>
    <row r="286" spans="1:6" x14ac:dyDescent="0.25">
      <c r="A286" s="23"/>
      <c r="B286" s="24"/>
      <c r="C286" s="24"/>
      <c r="D286" s="24"/>
      <c r="E286" s="36"/>
      <c r="F286" s="27"/>
    </row>
    <row r="287" spans="1:6" x14ac:dyDescent="0.25">
      <c r="A287" s="23"/>
      <c r="B287" s="24"/>
      <c r="C287" s="24"/>
      <c r="D287" s="24"/>
      <c r="E287" s="36"/>
      <c r="F287" s="27"/>
    </row>
    <row r="288" spans="1:6" x14ac:dyDescent="0.25">
      <c r="A288" s="23"/>
      <c r="B288" s="24"/>
      <c r="C288" s="24"/>
      <c r="D288" s="24"/>
      <c r="E288" s="36"/>
      <c r="F288" s="27"/>
    </row>
    <row r="289" spans="1:6" x14ac:dyDescent="0.25">
      <c r="A289" s="23"/>
      <c r="B289" s="24"/>
      <c r="C289" s="24"/>
      <c r="D289" s="24"/>
      <c r="E289" s="36"/>
      <c r="F289" s="27"/>
    </row>
    <row r="290" spans="1:6" x14ac:dyDescent="0.25">
      <c r="A290" s="23"/>
      <c r="B290" s="24"/>
      <c r="C290" s="24"/>
      <c r="D290" s="24"/>
      <c r="E290" s="36"/>
      <c r="F290" s="27"/>
    </row>
    <row r="291" spans="1:6" x14ac:dyDescent="0.25">
      <c r="A291" s="23"/>
      <c r="B291" s="24"/>
      <c r="C291" s="24"/>
      <c r="D291" s="24"/>
      <c r="E291" s="36"/>
      <c r="F291" s="27"/>
    </row>
    <row r="292" spans="1:6" x14ac:dyDescent="0.25">
      <c r="A292" s="23"/>
      <c r="B292" s="24"/>
      <c r="C292" s="24"/>
      <c r="D292" s="24"/>
      <c r="E292" s="36"/>
      <c r="F292" s="27"/>
    </row>
    <row r="293" spans="1:6" x14ac:dyDescent="0.25">
      <c r="A293" s="23"/>
      <c r="B293" s="24"/>
      <c r="C293" s="24"/>
      <c r="D293" s="24"/>
      <c r="E293" s="36"/>
      <c r="F293" s="27"/>
    </row>
    <row r="294" spans="1:6" x14ac:dyDescent="0.25">
      <c r="A294" s="23"/>
      <c r="B294" s="24"/>
      <c r="C294" s="24"/>
      <c r="D294" s="24"/>
      <c r="E294" s="36"/>
      <c r="F294" s="27"/>
    </row>
    <row r="295" spans="1:6" x14ac:dyDescent="0.25">
      <c r="A295" s="23"/>
      <c r="B295" s="24"/>
      <c r="C295" s="24"/>
      <c r="D295" s="24"/>
      <c r="E295" s="36"/>
      <c r="F295" s="27"/>
    </row>
    <row r="296" spans="1:6" x14ac:dyDescent="0.25">
      <c r="A296" s="23"/>
      <c r="B296" s="24"/>
      <c r="C296" s="24"/>
      <c r="D296" s="24"/>
      <c r="E296" s="36"/>
      <c r="F296" s="27"/>
    </row>
    <row r="297" spans="1:6" x14ac:dyDescent="0.25">
      <c r="A297" s="23"/>
      <c r="B297" s="24"/>
      <c r="C297" s="24"/>
      <c r="D297" s="24"/>
      <c r="E297" s="36"/>
      <c r="F297" s="27"/>
    </row>
    <row r="298" spans="1:6" x14ac:dyDescent="0.25">
      <c r="A298" s="23"/>
      <c r="B298" s="24"/>
      <c r="C298" s="24"/>
      <c r="D298" s="24"/>
      <c r="E298" s="36"/>
      <c r="F298" s="27"/>
    </row>
    <row r="299" spans="1:6" x14ac:dyDescent="0.25">
      <c r="A299" s="23"/>
      <c r="B299" s="24"/>
      <c r="C299" s="24"/>
      <c r="D299" s="24"/>
      <c r="E299" s="36"/>
      <c r="F299" s="27"/>
    </row>
    <row r="300" spans="1:6" x14ac:dyDescent="0.25">
      <c r="A300" s="23"/>
      <c r="B300" s="24"/>
      <c r="C300" s="24"/>
      <c r="D300" s="24"/>
      <c r="E300" s="36"/>
      <c r="F300" s="27"/>
    </row>
    <row r="301" spans="1:6" x14ac:dyDescent="0.25">
      <c r="A301" s="23"/>
      <c r="B301" s="24"/>
      <c r="C301" s="24"/>
      <c r="D301" s="24"/>
      <c r="E301" s="36"/>
      <c r="F301" s="27"/>
    </row>
    <row r="302" spans="1:6" x14ac:dyDescent="0.25">
      <c r="A302" s="23"/>
      <c r="B302" s="24"/>
      <c r="C302" s="24"/>
      <c r="D302" s="24"/>
      <c r="E302" s="36"/>
      <c r="F302" s="27"/>
    </row>
    <row r="303" spans="1:6" x14ac:dyDescent="0.25">
      <c r="A303" s="23"/>
      <c r="B303" s="24"/>
      <c r="C303" s="24"/>
      <c r="D303" s="24"/>
      <c r="E303" s="36"/>
      <c r="F303" s="27"/>
    </row>
    <row r="304" spans="1:6" x14ac:dyDescent="0.25">
      <c r="A304" s="23"/>
      <c r="B304" s="24"/>
      <c r="C304" s="24"/>
      <c r="D304" s="24"/>
      <c r="E304" s="36"/>
      <c r="F304" s="27"/>
    </row>
    <row r="305" spans="1:6" x14ac:dyDescent="0.25">
      <c r="A305" s="23"/>
      <c r="B305" s="24"/>
      <c r="C305" s="24"/>
      <c r="D305" s="24"/>
      <c r="E305" s="36"/>
      <c r="F305" s="27"/>
    </row>
    <row r="306" spans="1:6" x14ac:dyDescent="0.25">
      <c r="A306" s="23"/>
      <c r="B306" s="24"/>
      <c r="C306" s="24"/>
      <c r="D306" s="24"/>
      <c r="E306" s="36"/>
      <c r="F306" s="27"/>
    </row>
    <row r="307" spans="1:6" x14ac:dyDescent="0.25">
      <c r="A307" s="23"/>
      <c r="B307" s="24"/>
      <c r="C307" s="24"/>
      <c r="D307" s="24"/>
      <c r="E307" s="36"/>
      <c r="F307" s="27"/>
    </row>
    <row r="308" spans="1:6" x14ac:dyDescent="0.25">
      <c r="A308" s="23"/>
      <c r="B308" s="24"/>
      <c r="C308" s="24"/>
      <c r="D308" s="24"/>
      <c r="E308" s="36"/>
      <c r="F308" s="27"/>
    </row>
    <row r="309" spans="1:6" x14ac:dyDescent="0.25">
      <c r="A309" s="23"/>
      <c r="B309" s="24"/>
      <c r="C309" s="24"/>
      <c r="D309" s="24"/>
      <c r="E309" s="36"/>
      <c r="F309" s="27"/>
    </row>
    <row r="310" spans="1:6" x14ac:dyDescent="0.25">
      <c r="A310" s="23"/>
      <c r="B310" s="24"/>
      <c r="C310" s="24"/>
      <c r="D310" s="24"/>
      <c r="E310" s="36"/>
      <c r="F310" s="27"/>
    </row>
    <row r="311" spans="1:6" x14ac:dyDescent="0.25">
      <c r="A311" s="23"/>
      <c r="B311" s="24"/>
      <c r="C311" s="24"/>
      <c r="D311" s="24"/>
      <c r="E311" s="36"/>
      <c r="F311" s="27"/>
    </row>
    <row r="312" spans="1:6" x14ac:dyDescent="0.25">
      <c r="A312" s="23"/>
      <c r="B312" s="24"/>
      <c r="C312" s="24"/>
      <c r="D312" s="24"/>
      <c r="E312" s="36"/>
      <c r="F312" s="27"/>
    </row>
    <row r="313" spans="1:6" x14ac:dyDescent="0.25">
      <c r="A313" s="23"/>
      <c r="B313" s="24"/>
      <c r="C313" s="24"/>
      <c r="D313" s="24"/>
      <c r="E313" s="36"/>
      <c r="F313" s="27"/>
    </row>
    <row r="314" spans="1:6" x14ac:dyDescent="0.25">
      <c r="A314" s="23"/>
      <c r="B314" s="24"/>
      <c r="C314" s="24"/>
      <c r="D314" s="24"/>
      <c r="E314" s="36"/>
      <c r="F314" s="27"/>
    </row>
    <row r="315" spans="1:6" x14ac:dyDescent="0.25">
      <c r="A315" s="23"/>
      <c r="B315" s="24"/>
      <c r="C315" s="24"/>
      <c r="D315" s="24"/>
      <c r="E315" s="36"/>
      <c r="F315" s="27"/>
    </row>
    <row r="316" spans="1:6" x14ac:dyDescent="0.25">
      <c r="A316" s="23"/>
      <c r="B316" s="24"/>
      <c r="C316" s="24"/>
      <c r="D316" s="24"/>
      <c r="E316" s="36"/>
      <c r="F316" s="27"/>
    </row>
    <row r="317" spans="1:6" x14ac:dyDescent="0.25">
      <c r="A317" s="23"/>
      <c r="B317" s="24"/>
      <c r="C317" s="24"/>
      <c r="D317" s="24"/>
      <c r="E317" s="36"/>
      <c r="F317" s="27"/>
    </row>
    <row r="318" spans="1:6" x14ac:dyDescent="0.25">
      <c r="A318" s="23"/>
      <c r="B318" s="24"/>
      <c r="C318" s="24"/>
      <c r="D318" s="24"/>
      <c r="E318" s="36"/>
      <c r="F318" s="27"/>
    </row>
    <row r="319" spans="1:6" x14ac:dyDescent="0.25">
      <c r="A319" s="23"/>
      <c r="B319" s="24"/>
      <c r="C319" s="24"/>
      <c r="D319" s="24"/>
      <c r="E319" s="36"/>
      <c r="F319" s="27"/>
    </row>
    <row r="320" spans="1:6" x14ac:dyDescent="0.25">
      <c r="A320" s="23"/>
      <c r="B320" s="24"/>
      <c r="C320" s="24"/>
      <c r="D320" s="24"/>
      <c r="E320" s="36"/>
      <c r="F320" s="27"/>
    </row>
    <row r="321" spans="1:6" x14ac:dyDescent="0.25">
      <c r="A321" s="23"/>
      <c r="B321" s="24"/>
      <c r="C321" s="24"/>
      <c r="D321" s="24"/>
      <c r="E321" s="36"/>
      <c r="F321" s="27"/>
    </row>
    <row r="322" spans="1:6" x14ac:dyDescent="0.25">
      <c r="A322" s="23"/>
      <c r="B322" s="24"/>
      <c r="C322" s="24"/>
      <c r="D322" s="24"/>
      <c r="E322" s="36"/>
      <c r="F322" s="27"/>
    </row>
    <row r="323" spans="1:6" x14ac:dyDescent="0.25">
      <c r="A323" s="23"/>
      <c r="B323" s="24"/>
      <c r="C323" s="24"/>
      <c r="D323" s="24"/>
      <c r="E323" s="36"/>
      <c r="F323" s="27"/>
    </row>
    <row r="324" spans="1:6" x14ac:dyDescent="0.25">
      <c r="A324" s="23"/>
      <c r="B324" s="24"/>
      <c r="C324" s="24"/>
      <c r="D324" s="24"/>
      <c r="E324" s="36"/>
      <c r="F324" s="27"/>
    </row>
    <row r="325" spans="1:6" x14ac:dyDescent="0.25">
      <c r="A325" s="23"/>
      <c r="B325" s="24"/>
      <c r="C325" s="24"/>
      <c r="D325" s="24"/>
      <c r="E325" s="36"/>
      <c r="F325" s="27"/>
    </row>
    <row r="326" spans="1:6" x14ac:dyDescent="0.25">
      <c r="A326" s="23"/>
      <c r="B326" s="24"/>
      <c r="C326" s="24"/>
      <c r="D326" s="24"/>
      <c r="E326" s="36"/>
      <c r="F326" s="27"/>
    </row>
    <row r="327" spans="1:6" x14ac:dyDescent="0.25">
      <c r="A327" s="23"/>
      <c r="B327" s="24"/>
      <c r="C327" s="24"/>
      <c r="D327" s="24"/>
      <c r="E327" s="36"/>
      <c r="F327" s="27"/>
    </row>
    <row r="328" spans="1:6" x14ac:dyDescent="0.25">
      <c r="A328" s="23"/>
      <c r="B328" s="24"/>
      <c r="C328" s="24"/>
      <c r="D328" s="24"/>
      <c r="E328" s="36"/>
      <c r="F328" s="27"/>
    </row>
    <row r="329" spans="1:6" x14ac:dyDescent="0.25">
      <c r="A329" s="23"/>
      <c r="B329" s="24"/>
      <c r="C329" s="24"/>
      <c r="D329" s="24"/>
      <c r="E329" s="36"/>
      <c r="F329" s="27"/>
    </row>
    <row r="330" spans="1:6" x14ac:dyDescent="0.25">
      <c r="A330" s="23"/>
      <c r="B330" s="24"/>
      <c r="C330" s="24"/>
      <c r="D330" s="24"/>
      <c r="E330" s="36"/>
      <c r="F330" s="27"/>
    </row>
    <row r="331" spans="1:6" x14ac:dyDescent="0.25">
      <c r="A331" s="23"/>
      <c r="B331" s="24"/>
      <c r="C331" s="24"/>
      <c r="D331" s="24"/>
      <c r="E331" s="36"/>
      <c r="F331" s="27"/>
    </row>
    <row r="332" spans="1:6" x14ac:dyDescent="0.25">
      <c r="A332" s="23"/>
      <c r="B332" s="24"/>
      <c r="C332" s="24"/>
      <c r="D332" s="24"/>
      <c r="E332" s="36"/>
      <c r="F332" s="27"/>
    </row>
    <row r="333" spans="1:6" x14ac:dyDescent="0.25">
      <c r="A333" s="23"/>
      <c r="B333" s="24"/>
      <c r="C333" s="24"/>
      <c r="D333" s="24"/>
      <c r="E333" s="36"/>
      <c r="F333" s="27"/>
    </row>
    <row r="334" spans="1:6" x14ac:dyDescent="0.25">
      <c r="A334" s="23"/>
      <c r="B334" s="24"/>
      <c r="C334" s="24"/>
      <c r="D334" s="24"/>
      <c r="E334" s="36"/>
      <c r="F334" s="27"/>
    </row>
    <row r="335" spans="1:6" x14ac:dyDescent="0.25">
      <c r="A335" s="23"/>
      <c r="B335" s="24"/>
      <c r="C335" s="24"/>
      <c r="D335" s="24"/>
      <c r="E335" s="36"/>
      <c r="F335" s="27"/>
    </row>
    <row r="336" spans="1:6" x14ac:dyDescent="0.25">
      <c r="A336" s="23"/>
      <c r="B336" s="24"/>
      <c r="C336" s="24"/>
      <c r="D336" s="24"/>
      <c r="E336" s="36"/>
      <c r="F336" s="27"/>
    </row>
    <row r="337" spans="1:6" x14ac:dyDescent="0.25">
      <c r="A337" s="23"/>
      <c r="B337" s="24"/>
      <c r="C337" s="24"/>
      <c r="D337" s="24"/>
      <c r="E337" s="36"/>
      <c r="F337" s="27"/>
    </row>
    <row r="338" spans="1:6" x14ac:dyDescent="0.25">
      <c r="A338" s="23"/>
      <c r="B338" s="24"/>
      <c r="C338" s="24"/>
      <c r="D338" s="24"/>
      <c r="E338" s="36"/>
      <c r="F338" s="27"/>
    </row>
    <row r="339" spans="1:6" x14ac:dyDescent="0.25">
      <c r="A339" s="23"/>
      <c r="B339" s="24"/>
      <c r="C339" s="24"/>
      <c r="D339" s="24"/>
      <c r="E339" s="36"/>
      <c r="F339" s="27"/>
    </row>
    <row r="340" spans="1:6" x14ac:dyDescent="0.25">
      <c r="A340" s="23"/>
      <c r="B340" s="24"/>
      <c r="C340" s="24"/>
      <c r="D340" s="24"/>
      <c r="E340" s="36"/>
      <c r="F340" s="27"/>
    </row>
    <row r="341" spans="1:6" x14ac:dyDescent="0.25">
      <c r="A341" s="23"/>
      <c r="B341" s="24"/>
      <c r="C341" s="24"/>
      <c r="D341" s="24"/>
      <c r="E341" s="36"/>
      <c r="F341" s="27"/>
    </row>
    <row r="342" spans="1:6" x14ac:dyDescent="0.25">
      <c r="A342" s="23"/>
      <c r="B342" s="24"/>
      <c r="C342" s="24"/>
      <c r="D342" s="24"/>
      <c r="E342" s="36"/>
      <c r="F342" s="27"/>
    </row>
    <row r="343" spans="1:6" x14ac:dyDescent="0.25">
      <c r="A343" s="23"/>
      <c r="B343" s="24"/>
      <c r="C343" s="24"/>
      <c r="D343" s="24"/>
      <c r="E343" s="36"/>
      <c r="F343" s="27"/>
    </row>
    <row r="344" spans="1:6" x14ac:dyDescent="0.25">
      <c r="A344" s="23"/>
      <c r="B344" s="24"/>
      <c r="C344" s="24"/>
      <c r="D344" s="24"/>
      <c r="E344" s="36"/>
      <c r="F344" s="27"/>
    </row>
    <row r="345" spans="1:6" x14ac:dyDescent="0.25">
      <c r="A345" s="23"/>
      <c r="B345" s="24"/>
      <c r="C345" s="24"/>
      <c r="D345" s="24"/>
      <c r="E345" s="36"/>
      <c r="F345" s="27"/>
    </row>
    <row r="346" spans="1:6" x14ac:dyDescent="0.25">
      <c r="A346" s="23"/>
      <c r="B346" s="24"/>
      <c r="C346" s="24"/>
      <c r="D346" s="24"/>
      <c r="E346" s="36"/>
      <c r="F346" s="27"/>
    </row>
    <row r="347" spans="1:6" x14ac:dyDescent="0.25">
      <c r="A347" s="23"/>
      <c r="B347" s="24"/>
      <c r="C347" s="24"/>
      <c r="D347" s="24"/>
      <c r="E347" s="36"/>
      <c r="F347" s="27"/>
    </row>
    <row r="348" spans="1:6" x14ac:dyDescent="0.25">
      <c r="A348" s="23"/>
      <c r="B348" s="24"/>
      <c r="C348" s="24"/>
      <c r="D348" s="24"/>
      <c r="E348" s="36"/>
      <c r="F348" s="27"/>
    </row>
    <row r="349" spans="1:6" x14ac:dyDescent="0.25">
      <c r="A349" s="23"/>
      <c r="B349" s="24"/>
      <c r="C349" s="24"/>
      <c r="D349" s="24"/>
      <c r="E349" s="36"/>
      <c r="F349" s="27"/>
    </row>
    <row r="350" spans="1:6" x14ac:dyDescent="0.25">
      <c r="A350" s="23"/>
      <c r="B350" s="24"/>
      <c r="C350" s="24"/>
      <c r="D350" s="24"/>
      <c r="E350" s="36"/>
      <c r="F350" s="27"/>
    </row>
    <row r="351" spans="1:6" x14ac:dyDescent="0.25">
      <c r="A351" s="23"/>
      <c r="B351" s="24"/>
      <c r="C351" s="24"/>
      <c r="D351" s="24"/>
      <c r="E351" s="36"/>
      <c r="F351" s="27"/>
    </row>
    <row r="352" spans="1:6" x14ac:dyDescent="0.25">
      <c r="A352" s="23"/>
      <c r="B352" s="24"/>
      <c r="C352" s="24"/>
      <c r="D352" s="24"/>
      <c r="E352" s="36"/>
      <c r="F352" s="27"/>
    </row>
    <row r="353" spans="1:6" x14ac:dyDescent="0.25">
      <c r="A353" s="23"/>
      <c r="B353" s="24"/>
      <c r="C353" s="24"/>
      <c r="D353" s="24"/>
      <c r="E353" s="36"/>
      <c r="F353" s="27"/>
    </row>
    <row r="354" spans="1:6" x14ac:dyDescent="0.25">
      <c r="A354" s="23"/>
      <c r="B354" s="24"/>
      <c r="C354" s="24"/>
      <c r="D354" s="24"/>
      <c r="E354" s="36"/>
      <c r="F354" s="27"/>
    </row>
    <row r="355" spans="1:6" x14ac:dyDescent="0.25">
      <c r="A355" s="23"/>
      <c r="B355" s="24"/>
      <c r="C355" s="24"/>
      <c r="D355" s="24"/>
      <c r="E355" s="36"/>
      <c r="F355" s="27"/>
    </row>
    <row r="356" spans="1:6" x14ac:dyDescent="0.25">
      <c r="A356" s="23"/>
      <c r="B356" s="24"/>
      <c r="C356" s="24"/>
      <c r="D356" s="24"/>
      <c r="E356" s="36"/>
      <c r="F356" s="27"/>
    </row>
    <row r="357" spans="1:6" x14ac:dyDescent="0.25">
      <c r="A357" s="23"/>
      <c r="B357" s="24"/>
      <c r="C357" s="24"/>
      <c r="D357" s="24"/>
      <c r="E357" s="36"/>
      <c r="F357" s="27"/>
    </row>
    <row r="358" spans="1:6" x14ac:dyDescent="0.25">
      <c r="A358" s="23"/>
      <c r="B358" s="24"/>
      <c r="C358" s="24"/>
      <c r="D358" s="24"/>
      <c r="E358" s="36"/>
      <c r="F358" s="27"/>
    </row>
    <row r="359" spans="1:6" x14ac:dyDescent="0.25">
      <c r="A359" s="23"/>
      <c r="B359" s="24"/>
      <c r="C359" s="24"/>
      <c r="D359" s="24"/>
      <c r="E359" s="36"/>
      <c r="F359" s="27"/>
    </row>
    <row r="360" spans="1:6" x14ac:dyDescent="0.25">
      <c r="A360" s="23"/>
      <c r="B360" s="24"/>
      <c r="C360" s="24"/>
      <c r="D360" s="24"/>
      <c r="E360" s="36"/>
      <c r="F360" s="27"/>
    </row>
    <row r="361" spans="1:6" x14ac:dyDescent="0.25">
      <c r="A361" s="23"/>
      <c r="B361" s="24"/>
      <c r="C361" s="24"/>
      <c r="D361" s="24"/>
      <c r="E361" s="36"/>
      <c r="F361" s="27"/>
    </row>
    <row r="362" spans="1:6" x14ac:dyDescent="0.25">
      <c r="A362" s="23"/>
      <c r="B362" s="24"/>
      <c r="C362" s="24"/>
      <c r="D362" s="24"/>
      <c r="E362" s="36"/>
      <c r="F362" s="27"/>
    </row>
    <row r="363" spans="1:6" x14ac:dyDescent="0.25">
      <c r="A363" s="23"/>
      <c r="B363" s="24"/>
      <c r="C363" s="24"/>
      <c r="D363" s="24"/>
      <c r="E363" s="36"/>
      <c r="F363" s="27"/>
    </row>
    <row r="364" spans="1:6" x14ac:dyDescent="0.25">
      <c r="A364" s="23"/>
      <c r="B364" s="24"/>
      <c r="C364" s="24"/>
      <c r="D364" s="24"/>
      <c r="E364" s="36"/>
      <c r="F364" s="27"/>
    </row>
    <row r="365" spans="1:6" x14ac:dyDescent="0.25">
      <c r="A365" s="23"/>
      <c r="B365" s="24"/>
      <c r="C365" s="24"/>
      <c r="D365" s="24"/>
      <c r="E365" s="36"/>
      <c r="F365" s="27"/>
    </row>
    <row r="366" spans="1:6" x14ac:dyDescent="0.25">
      <c r="A366" s="23"/>
      <c r="B366" s="24"/>
      <c r="C366" s="24"/>
      <c r="D366" s="24"/>
      <c r="E366" s="36"/>
      <c r="F366" s="27"/>
    </row>
    <row r="367" spans="1:6" x14ac:dyDescent="0.25">
      <c r="A367" s="23"/>
      <c r="B367" s="24"/>
      <c r="C367" s="24"/>
      <c r="D367" s="24"/>
      <c r="E367" s="36"/>
      <c r="F367" s="27"/>
    </row>
    <row r="368" spans="1:6" x14ac:dyDescent="0.25">
      <c r="A368" s="23"/>
      <c r="B368" s="24"/>
      <c r="C368" s="24"/>
      <c r="D368" s="24"/>
      <c r="E368" s="36"/>
      <c r="F368" s="27"/>
    </row>
    <row r="369" spans="1:6" x14ac:dyDescent="0.25">
      <c r="A369" s="23"/>
      <c r="B369" s="24"/>
      <c r="C369" s="24"/>
      <c r="D369" s="24"/>
      <c r="E369" s="36"/>
      <c r="F369" s="27"/>
    </row>
    <row r="370" spans="1:6" x14ac:dyDescent="0.25">
      <c r="A370" s="23"/>
      <c r="B370" s="24"/>
      <c r="C370" s="24"/>
      <c r="D370" s="24"/>
      <c r="E370" s="36"/>
      <c r="F370" s="27"/>
    </row>
    <row r="371" spans="1:6" x14ac:dyDescent="0.25">
      <c r="A371" s="23"/>
      <c r="B371" s="24"/>
      <c r="C371" s="24"/>
      <c r="D371" s="24"/>
      <c r="E371" s="36"/>
      <c r="F371" s="27"/>
    </row>
    <row r="372" spans="1:6" x14ac:dyDescent="0.25">
      <c r="A372" s="23"/>
      <c r="B372" s="24"/>
      <c r="C372" s="24"/>
      <c r="D372" s="24"/>
      <c r="E372" s="36"/>
      <c r="F372" s="27"/>
    </row>
    <row r="373" spans="1:6" x14ac:dyDescent="0.25">
      <c r="A373" s="23"/>
      <c r="B373" s="24"/>
      <c r="C373" s="24"/>
      <c r="D373" s="24"/>
      <c r="E373" s="36"/>
      <c r="F373" s="27"/>
    </row>
    <row r="374" spans="1:6" x14ac:dyDescent="0.25">
      <c r="A374" s="23"/>
      <c r="B374" s="24"/>
      <c r="C374" s="24"/>
      <c r="D374" s="24"/>
      <c r="E374" s="36"/>
      <c r="F374" s="27"/>
    </row>
    <row r="375" spans="1:6" x14ac:dyDescent="0.25">
      <c r="A375" s="23"/>
      <c r="B375" s="24"/>
      <c r="C375" s="24"/>
      <c r="D375" s="24"/>
      <c r="E375" s="36"/>
      <c r="F375" s="27"/>
    </row>
    <row r="376" spans="1:6" x14ac:dyDescent="0.25">
      <c r="A376" s="23"/>
      <c r="B376" s="24"/>
      <c r="C376" s="24"/>
      <c r="D376" s="24"/>
      <c r="E376" s="36"/>
      <c r="F376" s="27"/>
    </row>
    <row r="377" spans="1:6" x14ac:dyDescent="0.25">
      <c r="A377" s="23"/>
      <c r="B377" s="24"/>
      <c r="C377" s="24"/>
      <c r="D377" s="24"/>
      <c r="E377" s="36"/>
      <c r="F377" s="27"/>
    </row>
    <row r="378" spans="1:6" x14ac:dyDescent="0.25">
      <c r="A378" s="23"/>
      <c r="B378" s="24"/>
      <c r="C378" s="24"/>
      <c r="D378" s="24"/>
      <c r="E378" s="36"/>
      <c r="F378" s="27"/>
    </row>
    <row r="379" spans="1:6" x14ac:dyDescent="0.25">
      <c r="A379" s="23"/>
      <c r="B379" s="24"/>
      <c r="C379" s="24"/>
      <c r="D379" s="24"/>
      <c r="E379" s="36"/>
      <c r="F379" s="27"/>
    </row>
    <row r="380" spans="1:6" x14ac:dyDescent="0.25">
      <c r="A380" s="23"/>
      <c r="B380" s="24"/>
      <c r="C380" s="24"/>
      <c r="D380" s="24"/>
      <c r="E380" s="36"/>
      <c r="F380" s="27"/>
    </row>
    <row r="381" spans="1:6" x14ac:dyDescent="0.25">
      <c r="A381" s="23"/>
      <c r="B381" s="24"/>
      <c r="C381" s="24"/>
      <c r="D381" s="24"/>
      <c r="E381" s="36"/>
      <c r="F381" s="27"/>
    </row>
    <row r="382" spans="1:6" x14ac:dyDescent="0.25">
      <c r="A382" s="23"/>
      <c r="B382" s="24"/>
      <c r="C382" s="24"/>
      <c r="D382" s="24"/>
      <c r="E382" s="36"/>
      <c r="F382" s="27"/>
    </row>
    <row r="383" spans="1:6" x14ac:dyDescent="0.25">
      <c r="A383" s="23"/>
      <c r="B383" s="24"/>
      <c r="C383" s="24"/>
      <c r="D383" s="24"/>
      <c r="E383" s="36"/>
      <c r="F383" s="27"/>
    </row>
    <row r="384" spans="1:6" x14ac:dyDescent="0.25">
      <c r="A384" s="23"/>
      <c r="B384" s="24"/>
      <c r="C384" s="24"/>
      <c r="D384" s="24"/>
      <c r="E384" s="36"/>
      <c r="F384" s="27"/>
    </row>
    <row r="385" spans="1:6" x14ac:dyDescent="0.25">
      <c r="A385" s="23"/>
      <c r="B385" s="24"/>
      <c r="C385" s="24"/>
      <c r="D385" s="24"/>
      <c r="E385" s="36"/>
      <c r="F385" s="27"/>
    </row>
    <row r="386" spans="1:6" x14ac:dyDescent="0.25">
      <c r="A386" s="23"/>
      <c r="B386" s="24"/>
      <c r="C386" s="24"/>
      <c r="D386" s="24"/>
      <c r="E386" s="36"/>
      <c r="F386" s="27"/>
    </row>
    <row r="387" spans="1:6" x14ac:dyDescent="0.25">
      <c r="A387" s="23"/>
      <c r="B387" s="24"/>
      <c r="C387" s="24"/>
      <c r="D387" s="24"/>
      <c r="E387" s="36"/>
      <c r="F387" s="27"/>
    </row>
    <row r="388" spans="1:6" x14ac:dyDescent="0.25">
      <c r="A388" s="23"/>
      <c r="B388" s="24"/>
      <c r="C388" s="24"/>
      <c r="D388" s="24"/>
      <c r="E388" s="36"/>
      <c r="F388" s="27"/>
    </row>
    <row r="389" spans="1:6" x14ac:dyDescent="0.25">
      <c r="A389" s="23"/>
      <c r="B389" s="24"/>
      <c r="C389" s="24"/>
      <c r="D389" s="24"/>
      <c r="E389" s="36"/>
      <c r="F389" s="27"/>
    </row>
    <row r="390" spans="1:6" x14ac:dyDescent="0.25">
      <c r="A390" s="23"/>
      <c r="B390" s="24"/>
      <c r="C390" s="24"/>
      <c r="D390" s="24"/>
      <c r="E390" s="36"/>
      <c r="F390" s="27"/>
    </row>
    <row r="391" spans="1:6" x14ac:dyDescent="0.25">
      <c r="A391" s="23"/>
      <c r="B391" s="24"/>
      <c r="C391" s="24"/>
      <c r="D391" s="24"/>
      <c r="E391" s="36"/>
      <c r="F391" s="27"/>
    </row>
    <row r="392" spans="1:6" x14ac:dyDescent="0.25">
      <c r="A392" s="23"/>
      <c r="B392" s="24"/>
      <c r="C392" s="24"/>
      <c r="D392" s="24"/>
      <c r="E392" s="36"/>
      <c r="F392" s="27"/>
    </row>
    <row r="393" spans="1:6" x14ac:dyDescent="0.25">
      <c r="A393" s="23"/>
      <c r="B393" s="24"/>
      <c r="C393" s="24"/>
      <c r="D393" s="24"/>
      <c r="E393" s="36"/>
      <c r="F393" s="27"/>
    </row>
    <row r="394" spans="1:6" x14ac:dyDescent="0.25">
      <c r="A394" s="23"/>
      <c r="B394" s="24"/>
      <c r="C394" s="24"/>
      <c r="D394" s="24"/>
      <c r="E394" s="36"/>
      <c r="F394" s="27"/>
    </row>
    <row r="395" spans="1:6" x14ac:dyDescent="0.25">
      <c r="A395" s="23"/>
      <c r="B395" s="24"/>
      <c r="C395" s="24"/>
      <c r="D395" s="24"/>
      <c r="E395" s="36"/>
      <c r="F395" s="27"/>
    </row>
    <row r="396" spans="1:6" x14ac:dyDescent="0.25">
      <c r="A396" s="23"/>
      <c r="B396" s="24"/>
      <c r="C396" s="24"/>
      <c r="D396" s="24"/>
      <c r="E396" s="36"/>
      <c r="F396" s="27"/>
    </row>
    <row r="397" spans="1:6" x14ac:dyDescent="0.25">
      <c r="A397" s="23"/>
      <c r="B397" s="24"/>
      <c r="C397" s="24"/>
      <c r="D397" s="24"/>
      <c r="E397" s="36"/>
      <c r="F397" s="27"/>
    </row>
    <row r="398" spans="1:6" x14ac:dyDescent="0.25">
      <c r="A398" s="23"/>
      <c r="B398" s="24"/>
      <c r="C398" s="24"/>
      <c r="D398" s="24"/>
      <c r="E398" s="36"/>
      <c r="F398" s="27"/>
    </row>
    <row r="399" spans="1:6" x14ac:dyDescent="0.25">
      <c r="A399" s="23"/>
      <c r="B399" s="24"/>
      <c r="C399" s="24"/>
      <c r="D399" s="24"/>
      <c r="E399" s="36"/>
      <c r="F399" s="27"/>
    </row>
    <row r="400" spans="1:6" x14ac:dyDescent="0.25">
      <c r="A400" s="28"/>
      <c r="B400" s="29"/>
      <c r="C400" s="29"/>
      <c r="D400" s="29"/>
      <c r="E400" s="36"/>
      <c r="F400" s="30"/>
    </row>
  </sheetData>
  <dataValidations count="1">
    <dataValidation type="list" allowBlank="1" showInputMessage="1" showErrorMessage="1" sqref="A2:A400" xr:uid="{77010D16-1EFF-40F9-A8F8-94984FD96471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Cuenta Resultados</vt:lpstr>
      <vt:lpstr>Facturas 20</vt:lpstr>
      <vt:lpstr>Gastos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2021-04-06T15:04:23Z</cp:lastPrinted>
  <dcterms:created xsi:type="dcterms:W3CDTF">2018-11-15T10:02:26Z</dcterms:created>
  <dcterms:modified xsi:type="dcterms:W3CDTF">2021-06-16T14:09:33Z</dcterms:modified>
</cp:coreProperties>
</file>