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Top 5 graficos/"/>
    </mc:Choice>
  </mc:AlternateContent>
  <xr:revisionPtr revIDLastSave="220" documentId="8_{7DE19856-3F9E-4672-AE1C-9430E8BCDD33}" xr6:coauthVersionLast="46" xr6:coauthVersionMax="46" xr10:uidLastSave="{DF160248-B6C6-4915-8EEA-1D0CEE3479AD}"/>
  <bookViews>
    <workbookView xWindow="8460" yWindow="1605" windowWidth="23040" windowHeight="12345" tabRatio="876" xr2:uid="{00000000-000D-0000-FFFF-FFFF00000000}"/>
  </bookViews>
  <sheets>
    <sheet name="Grafico de Anillo con porcen" sheetId="14" r:id="rId1"/>
    <sheet name="Grafico con Doble escala" sheetId="17" r:id="rId2"/>
    <sheet name="Grafico Circular con Subgrafico" sheetId="11" r:id="rId3"/>
    <sheet name="Grafico con Form Condi" sheetId="20" r:id="rId4"/>
    <sheet name="Grafico de velocimetro" sheetId="13" r:id="rId5"/>
  </sheets>
  <externalReferences>
    <externalReference r:id="rId6"/>
  </externalReferences>
  <definedNames>
    <definedName name="_xlcn.WorksheetConnection_GráficoMapaA1B61" hidden="1">'[1]Gráfico Mapa'!$A$1:$B$6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Rango" name="Rango" connection="WorksheetConnection_Gráfico Mapa!$A$1:$B$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20" l="1"/>
  <c r="D4" i="20"/>
  <c r="D5" i="20"/>
  <c r="D6" i="20"/>
  <c r="D7" i="20"/>
  <c r="D8" i="20"/>
  <c r="D9" i="20"/>
  <c r="D10" i="20"/>
  <c r="D11" i="20"/>
  <c r="D12" i="20"/>
  <c r="D13" i="20"/>
  <c r="D2" i="20"/>
  <c r="C3" i="20"/>
  <c r="C4" i="20"/>
  <c r="C5" i="20"/>
  <c r="C6" i="20"/>
  <c r="C7" i="20"/>
  <c r="C8" i="20"/>
  <c r="C9" i="20"/>
  <c r="C10" i="20"/>
  <c r="C11" i="20"/>
  <c r="C12" i="20"/>
  <c r="C13" i="20"/>
  <c r="C2" i="20"/>
  <c r="B3" i="14"/>
  <c r="B2" i="14" l="1"/>
  <c r="E2" i="13" l="1"/>
  <c r="E4" i="1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EB1FD7-079D-47B3-A5DD-7A6627A227AD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720C7A5-225B-4CC9-BED9-D8786A8349F1}" name="WorksheetConnection_Gráfico Mapa!$A$1:$B$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GráficoMapaA1B61"/>
        </x15:connection>
      </ext>
    </extLst>
  </connection>
</connections>
</file>

<file path=xl/sharedStrings.xml><?xml version="1.0" encoding="utf-8"?>
<sst xmlns="http://schemas.openxmlformats.org/spreadsheetml/2006/main" count="48" uniqueCount="39">
  <si>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</si>
  <si>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</si>
  <si>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</si>
  <si>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</si>
  <si>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</si>
  <si>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</si>
  <si>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</si>
  <si>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</si>
  <si>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</si>
  <si>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</si>
  <si>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</si>
  <si>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</si>
  <si>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</si>
  <si>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</si>
  <si>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Fuerteventura</t>
  </si>
  <si>
    <t>Tenerife</t>
  </si>
  <si>
    <t>Vigo</t>
  </si>
  <si>
    <t>Las Palmas</t>
  </si>
  <si>
    <t>Sevilla</t>
  </si>
  <si>
    <t>Barcelona</t>
  </si>
  <si>
    <t>Madrid</t>
  </si>
  <si>
    <t>Zaragoza</t>
  </si>
  <si>
    <t>Nº Clientes</t>
  </si>
  <si>
    <t>Oficina</t>
  </si>
  <si>
    <t>Toledo</t>
  </si>
  <si>
    <t>Mallorca</t>
  </si>
  <si>
    <t>Dato</t>
  </si>
  <si>
    <t>Sin Fondo</t>
  </si>
  <si>
    <t>Verde</t>
  </si>
  <si>
    <t>Ancho</t>
  </si>
  <si>
    <t>Amarillo</t>
  </si>
  <si>
    <t>Rojo</t>
  </si>
  <si>
    <t>Aguja</t>
  </si>
  <si>
    <t>Escala</t>
  </si>
  <si>
    <t>Porcentaje Alcanzado</t>
  </si>
  <si>
    <t>Objetivo No alcanzado</t>
  </si>
  <si>
    <t>Objetivo Alcanzado</t>
  </si>
  <si>
    <t>Máximo</t>
  </si>
  <si>
    <t>Mínimo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</si>
</sst>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9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9" fontId="0" fillId="0" borderId="13" xfId="2" applyFont="1" applyBorder="1" applyAlignment="1">
      <alignment horizontal="center"/>
    </xf>
    <xf numFmtId="0" fontId="1" fillId="3" borderId="14" xfId="0" applyFont="1" applyFill="1" applyBorder="1"/>
    <xf numFmtId="0" fontId="1" fillId="3" borderId="16" xfId="0" applyFont="1" applyFill="1" applyBorder="1"/>
    <xf numFmtId="0" fontId="0" fillId="0" borderId="17" xfId="0" applyBorder="1" applyAlignment="1">
      <alignment horizontal="center"/>
    </xf>
    <xf numFmtId="0" fontId="1" fillId="3" borderId="18" xfId="0" applyFont="1" applyFill="1" applyBorder="1"/>
    <xf numFmtId="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9" fontId="0" fillId="0" borderId="0" xfId="0" applyNumberFormat="1"/>
    <xf numFmtId="0" fontId="3" fillId="5" borderId="20" xfId="0" applyFont="1" applyFill="1" applyBorder="1"/>
    <xf numFmtId="0" fontId="3" fillId="5" borderId="19" xfId="0" applyFont="1" applyFill="1" applyBorder="1" applyAlignment="1">
      <alignment horizontal="center"/>
    </xf>
    <xf numFmtId="9" fontId="0" fillId="0" borderId="0" xfId="2" applyFont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4" fillId="0" borderId="0" xfId="0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9FB5A"/>
      <color rgb="FFFF3B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powerPivotData" Target="model/item.data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76000"/>
                      <a:shade val="51000"/>
                      <a:satMod val="130000"/>
                    </a:schemeClr>
                  </a:gs>
                  <a:gs pos="80000">
                    <a:schemeClr val="accent4">
                      <a:shade val="76000"/>
                      <a:shade val="93000"/>
                      <a:satMod val="130000"/>
                    </a:schemeClr>
                  </a:gs>
                  <a:gs pos="100000">
                    <a:schemeClr val="accent4">
                      <a:shade val="76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tint val="77000"/>
                      <a:shade val="51000"/>
                      <a:satMod val="130000"/>
                    </a:schemeClr>
                  </a:gs>
                  <a:gs pos="80000">
                    <a:schemeClr val="accent4">
                      <a:tint val="77000"/>
                      <a:shade val="93000"/>
                      <a:satMod val="130000"/>
                    </a:schemeClr>
                  </a:gs>
                  <a:gs pos="100000">
                    <a:schemeClr val="accent4">
                      <a:tint val="77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'Grafico de Anillo con porcen'!$A$1:$A$2</c:f>
              <c:strCache>
                <c:ptCount val="2"/>
                <c:pt idx="0">
                  <c:v>Objetivo Alcanzado</c:v>
                </c:pt>
                <c:pt idx="1">
                  <c:v>Objetivo No alcanzado</c:v>
                </c:pt>
              </c:strCache>
            </c:strRef>
          </c:cat>
          <c:val>
            <c:numRef>
              <c:f>'Grafico de Anillo con porcen'!$B$1:$B$2</c:f>
              <c:numCache>
                <c:formatCode>General</c:formatCode>
                <c:ptCount val="2"/>
                <c:pt idx="0">
                  <c:v>45</c:v>
                </c:pt>
                <c:pt idx="1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A-4BD0-880B-E42E4715D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Ventas Vs Clientes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con Doble escala'!$B$1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'Grafico con Doble escala'!$A$2:$A$7</c:f>
              <c:strCache>
                <c:ptCount val="6"/>
                <c:pt idx="0">
                  <c:v>Madrid</c:v>
                </c:pt>
                <c:pt idx="1">
                  <c:v>Zaragoza</c:v>
                </c:pt>
                <c:pt idx="2">
                  <c:v>Barcelona</c:v>
                </c:pt>
                <c:pt idx="3">
                  <c:v>Las Palmas</c:v>
                </c:pt>
                <c:pt idx="4">
                  <c:v>Tenerife</c:v>
                </c:pt>
                <c:pt idx="5">
                  <c:v>Vigo</c:v>
                </c:pt>
              </c:strCache>
            </c:strRef>
          </c:cat>
          <c:val>
            <c:numRef>
              <c:f>'Grafico con Doble escala'!$B$2:$B$7</c:f>
              <c:numCache>
                <c:formatCode>_-* #,##0\ _€_-;\-* #,##0\ _€_-;_-* "-"??\ _€_-;_-@_-</c:formatCode>
                <c:ptCount val="6"/>
                <c:pt idx="0">
                  <c:v>1000000</c:v>
                </c:pt>
                <c:pt idx="1">
                  <c:v>900000</c:v>
                </c:pt>
                <c:pt idx="2">
                  <c:v>1200000</c:v>
                </c:pt>
                <c:pt idx="3">
                  <c:v>1500000</c:v>
                </c:pt>
                <c:pt idx="4">
                  <c:v>850000</c:v>
                </c:pt>
                <c:pt idx="5">
                  <c:v>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5-4786-A684-357C5E43C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55785520"/>
        <c:axId val="955785936"/>
      </c:barChart>
      <c:lineChart>
        <c:grouping val="standard"/>
        <c:varyColors val="0"/>
        <c:ser>
          <c:idx val="1"/>
          <c:order val="1"/>
          <c:tx>
            <c:strRef>
              <c:f>'Grafico con Doble escala'!$C$1</c:f>
              <c:strCache>
                <c:ptCount val="1"/>
                <c:pt idx="0">
                  <c:v>Nº Clientes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'Grafico con Doble escala'!$A$2:$A$7</c:f>
              <c:strCache>
                <c:ptCount val="6"/>
                <c:pt idx="0">
                  <c:v>Madrid</c:v>
                </c:pt>
                <c:pt idx="1">
                  <c:v>Zaragoza</c:v>
                </c:pt>
                <c:pt idx="2">
                  <c:v>Barcelona</c:v>
                </c:pt>
                <c:pt idx="3">
                  <c:v>Las Palmas</c:v>
                </c:pt>
                <c:pt idx="4">
                  <c:v>Tenerife</c:v>
                </c:pt>
                <c:pt idx="5">
                  <c:v>Vigo</c:v>
                </c:pt>
              </c:strCache>
            </c:strRef>
          </c:cat>
          <c:val>
            <c:numRef>
              <c:f>'Grafico con Doble escala'!$C$2:$C$7</c:f>
              <c:numCache>
                <c:formatCode>General</c:formatCode>
                <c:ptCount val="6"/>
                <c:pt idx="0">
                  <c:v>32</c:v>
                </c:pt>
                <c:pt idx="1">
                  <c:v>20</c:v>
                </c:pt>
                <c:pt idx="2">
                  <c:v>12</c:v>
                </c:pt>
                <c:pt idx="3">
                  <c:v>30</c:v>
                </c:pt>
                <c:pt idx="4">
                  <c:v>48</c:v>
                </c:pt>
                <c:pt idx="5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5-4786-A684-357C5E43C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777200"/>
        <c:axId val="955787600"/>
      </c:lineChart>
      <c:catAx>
        <c:axId val="95578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55785936"/>
        <c:crosses val="autoZero"/>
        <c:auto val="1"/>
        <c:lblAlgn val="ctr"/>
        <c:lblOffset val="100"/>
        <c:noMultiLvlLbl val="0"/>
      </c:catAx>
      <c:valAx>
        <c:axId val="95578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55785520"/>
        <c:crosses val="autoZero"/>
        <c:crossBetween val="between"/>
      </c:valAx>
      <c:valAx>
        <c:axId val="95578760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55777200"/>
        <c:crosses val="max"/>
        <c:crossBetween val="between"/>
      </c:valAx>
      <c:catAx>
        <c:axId val="9557772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557876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tx>
            <c:strRef>
              <c:f>'Grafico Circular con Subgrafico'!$B$1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'Grafico Circular con Subgrafico'!$A$2:$A$9</c:f>
              <c:strCache>
                <c:ptCount val="8"/>
                <c:pt idx="0">
                  <c:v>Madrid</c:v>
                </c:pt>
                <c:pt idx="1">
                  <c:v>Barcelona</c:v>
                </c:pt>
                <c:pt idx="2">
                  <c:v>Las Palmas</c:v>
                </c:pt>
                <c:pt idx="3">
                  <c:v>Sevilla</c:v>
                </c:pt>
                <c:pt idx="4">
                  <c:v>Mallorca</c:v>
                </c:pt>
                <c:pt idx="5">
                  <c:v>Tenerife</c:v>
                </c:pt>
                <c:pt idx="6">
                  <c:v>Fuerteventura</c:v>
                </c:pt>
                <c:pt idx="7">
                  <c:v>Toledo</c:v>
                </c:pt>
              </c:strCache>
            </c:strRef>
          </c:cat>
          <c:val>
            <c:numRef>
              <c:f>'Grafico Circular con Subgrafico'!$B$2:$B$9</c:f>
              <c:numCache>
                <c:formatCode>#,##0</c:formatCode>
                <c:ptCount val="8"/>
                <c:pt idx="0">
                  <c:v>450000</c:v>
                </c:pt>
                <c:pt idx="1">
                  <c:v>350000</c:v>
                </c:pt>
                <c:pt idx="2">
                  <c:v>200000</c:v>
                </c:pt>
                <c:pt idx="3">
                  <c:v>150000</c:v>
                </c:pt>
                <c:pt idx="4">
                  <c:v>40000</c:v>
                </c:pt>
                <c:pt idx="5">
                  <c:v>30000</c:v>
                </c:pt>
                <c:pt idx="6">
                  <c:v>10000</c:v>
                </c:pt>
                <c:pt idx="7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1-45F7-B57A-D8A64B4B1B9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gapWidth val="100"/>
        <c:splitType val="pos"/>
        <c:splitPos val="4"/>
        <c:secondPieSize val="75"/>
        <c:serLines>
          <c:spPr>
            <a:ln w="9525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con Form Condi'!$B$1</c:f>
              <c:strCache>
                <c:ptCount val="1"/>
                <c:pt idx="0">
                  <c:v>Ventas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'Grafico con Form Condi'!$A$2:$A$13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'Grafico con Form Condi'!$B$2:$B$13</c:f>
              <c:numCache>
                <c:formatCode>#,##0</c:formatCode>
                <c:ptCount val="12"/>
                <c:pt idx="0">
                  <c:v>300000</c:v>
                </c:pt>
                <c:pt idx="1">
                  <c:v>800000</c:v>
                </c:pt>
                <c:pt idx="2">
                  <c:v>500000</c:v>
                </c:pt>
                <c:pt idx="3">
                  <c:v>650000</c:v>
                </c:pt>
                <c:pt idx="4">
                  <c:v>1000000</c:v>
                </c:pt>
                <c:pt idx="5">
                  <c:v>500000</c:v>
                </c:pt>
                <c:pt idx="6">
                  <c:v>2500000</c:v>
                </c:pt>
                <c:pt idx="7">
                  <c:v>550000</c:v>
                </c:pt>
                <c:pt idx="8">
                  <c:v>450000</c:v>
                </c:pt>
                <c:pt idx="9">
                  <c:v>800000</c:v>
                </c:pt>
                <c:pt idx="10">
                  <c:v>900000</c:v>
                </c:pt>
                <c:pt idx="11">
                  <c:v>850000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1-4427-AD20-2C6AC9FBF112}"/>
            </c:ext>
          </c:extLst>
        </c:ser>
        <c:ser>
          <c:idx val="1"/>
          <c:order val="1"/>
          <c:tx>
            <c:strRef>
              <c:f>'Grafico con Form Condi'!$C$1</c:f>
              <c:strCache>
                <c:ptCount val="1"/>
                <c:pt idx="0">
                  <c:v>Máximo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'Grafico con Form Condi'!$A$2:$A$13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'Grafico con Form Condi'!$C$2:$C$13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2500000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71-4427-AD20-2C6AC9FBF112}"/>
            </c:ext>
          </c:extLst>
        </c:ser>
        <c:ser>
          <c:idx val="2"/>
          <c:order val="2"/>
          <c:tx>
            <c:strRef>
              <c:f>'Grafico con Form Condi'!$D$1</c:f>
              <c:strCache>
                <c:ptCount val="1"/>
                <c:pt idx="0">
                  <c:v>Mínimo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'Grafico con Form Condi'!$A$2:$A$13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'Grafico con Form Condi'!$D$2:$D$13</c:f>
              <c:numCache>
                <c:formatCode>General</c:formatCode>
                <c:ptCount val="12"/>
                <c:pt idx="0">
                  <c:v>300000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71-4427-AD20-2C6AC9FBF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61031680"/>
        <c:axId val="561032512"/>
      </c:barChart>
      <c:catAx>
        <c:axId val="56103168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1032512"/>
        <c:crosses val="autoZero"/>
        <c:auto val="1"/>
        <c:lblAlgn val="ctr"/>
        <c:lblOffset val="100"/>
        <c:noMultiLvlLbl val="0"/>
      </c:catAx>
      <c:valAx>
        <c:axId val="561032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103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A8-4255-A1C5-0E494848A993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8A8-4255-A1C5-0E494848A993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8A8-4255-A1C5-0E494848A993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8A8-4255-A1C5-0E494848A993}"/>
              </c:ext>
            </c:extLst>
          </c:dPt>
          <c:cat>
            <c:strRef>
              <c:f>'Grafico de velocimetro'!$A$1:$A$5</c:f>
              <c:strCache>
                <c:ptCount val="5"/>
                <c:pt idx="0">
                  <c:v>Escala</c:v>
                </c:pt>
                <c:pt idx="1">
                  <c:v>Rojo</c:v>
                </c:pt>
                <c:pt idx="2">
                  <c:v>Amarillo</c:v>
                </c:pt>
                <c:pt idx="3">
                  <c:v>Verde</c:v>
                </c:pt>
                <c:pt idx="4">
                  <c:v>Sin Fondo</c:v>
                </c:pt>
              </c:strCache>
            </c:strRef>
          </c:cat>
          <c:val>
            <c:numRef>
              <c:f>'Grafico de velocimetro'!$B$1:$B$5</c:f>
              <c:numCache>
                <c:formatCode>General</c:formatCode>
                <c:ptCount val="5"/>
                <c:pt idx="1">
                  <c:v>20</c:v>
                </c:pt>
                <c:pt idx="2">
                  <c:v>60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8-4255-A1C5-0E494848A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FA8-4782-92C9-FF6FAA9A85E3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FA8-4782-92C9-FF6FAA9A85E3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FA8-4782-92C9-FF6FAA9A85E3}"/>
              </c:ext>
            </c:extLst>
          </c:dPt>
          <c:cat>
            <c:strRef>
              <c:f>'Grafico de velocimetro'!$D$1:$D$4</c:f>
              <c:strCache>
                <c:ptCount val="4"/>
                <c:pt idx="0">
                  <c:v>Aguja</c:v>
                </c:pt>
                <c:pt idx="1">
                  <c:v>Dato</c:v>
                </c:pt>
                <c:pt idx="2">
                  <c:v>Ancho</c:v>
                </c:pt>
                <c:pt idx="3">
                  <c:v>Sin Fondo</c:v>
                </c:pt>
              </c:strCache>
            </c:strRef>
          </c:cat>
          <c:val>
            <c:numRef>
              <c:f>'Grafico de velocimetro'!$E$1:$E$4</c:f>
              <c:numCache>
                <c:formatCode>General</c:formatCode>
                <c:ptCount val="4"/>
                <c:pt idx="1">
                  <c:v>25</c:v>
                </c:pt>
                <c:pt idx="2">
                  <c:v>2</c:v>
                </c:pt>
                <c:pt idx="3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8-4782-92C9-FF6FAA9A8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218072</xdr:colOff>
      <xdr:row>3</xdr:row>
      <xdr:rowOff>12032</xdr:rowOff>
    </xdr:from>
    <xdr:to>
      <xdr:col>8</xdr:col>
      <xdr:colOff>218072</xdr:colOff>
      <xdr:row>17</xdr:row>
      <xdr:rowOff>88232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FD5EB7C-20CC-496E-B1E9-F7E949B85D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170446</xdr:colOff>
      <xdr:row>7</xdr:row>
      <xdr:rowOff>40106</xdr:rowOff>
    </xdr:from>
    <xdr:to>
      <xdr:col>6</xdr:col>
      <xdr:colOff>245643</xdr:colOff>
      <xdr:row>11</xdr:row>
      <xdr:rowOff>115303</xdr:rowOff>
    </xdr:to>
    <xdr:sp macro="" textlink="$B$3">
      <xdr:nvSpPr>
        <xdr:cNvPr id="5" name="CuadroTexto 4">
          <a:extLst>
            <a:ext uri="{FF2B5EF4-FFF2-40B4-BE49-F238E27FC236}">
              <a16:creationId xmlns:a16="http://schemas.microsoft.com/office/drawing/2014/main" id="{8F2C7F7D-ABF0-466D-AD6F-F8CCE29BEB2D}"/>
            </a:ext>
          </a:extLst>
        </xdr:cNvPr>
        <xdr:cNvSpPr txBox="1"/>
      </xdr:nvSpPr>
      <xdr:spPr>
        <a:xfrm>
          <a:off x="3815012" y="1383632"/>
          <a:ext cx="1599197" cy="837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0464EA3-0557-42CD-BDBA-12720039601D}" type="TxLink">
            <a:rPr lang="en-US" sz="6000" b="1" i="0" u="none" strike="noStrike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Calibri"/>
              <a:cs typeface="Calibri"/>
            </a:rPr>
            <a:pPr algn="ctr"/>
            <a:t>45%</a:t>
          </a:fld>
          <a:endParaRPr lang="es-ES" sz="60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735211</xdr:colOff>
      <xdr:row>3</xdr:row>
      <xdr:rowOff>41672</xdr:rowOff>
    </xdr:from>
    <xdr:to>
      <xdr:col>10</xdr:col>
      <xdr:colOff>363141</xdr:colOff>
      <xdr:row>18</xdr:row>
      <xdr:rowOff>166092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9034CE-EA40-4E9D-A7EB-AD4C9815D7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0.20636</cdr:x>
      <cdr:y>0</cdr:y>
    </cdr:from>
    <cdr:to>
      <cdr:x>0.30114</cdr:x>
      <cdr:y>0.15709</cdr:y>
    </cdr:to>
    <cdr:pic>
      <cdr:nvPicPr>
        <cdr:cNvPr id="3" name="Gráfico 2" descr="Monedas contorno">
          <a:extLst xmlns:a="http://schemas.openxmlformats.org/drawingml/2006/main">
            <a:ext uri="{FF2B5EF4-FFF2-40B4-BE49-F238E27FC236}">
              <a16:creationId xmlns:a16="http://schemas.microsoft.com/office/drawing/2014/main" id="{D81EA831-5310-4410-838B-D1C3FFB73E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3937" y="0"/>
          <a:ext cx="470297" cy="470297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95251</xdr:colOff>
      <xdr:row>1</xdr:row>
      <xdr:rowOff>113110</xdr:rowOff>
    </xdr:from>
    <xdr:to>
      <xdr:col>10</xdr:col>
      <xdr:colOff>473274</xdr:colOff>
      <xdr:row>17</xdr:row>
      <xdr:rowOff>142281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154FD0A-D65E-4FE7-B889-CF7E1A8E19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</xdr:colOff>
      <xdr:row>2</xdr:row>
      <xdr:rowOff>6350</xdr:rowOff>
    </xdr:from>
    <xdr:to>
      <xdr:col>12</xdr:col>
      <xdr:colOff>158750</xdr:colOff>
      <xdr:row>18</xdr:row>
      <xdr:rowOff>107950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A2F351-AF09-4CB1-9E9D-AB4CB7E1A3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558800</xdr:colOff>
      <xdr:row>5</xdr:row>
      <xdr:rowOff>158750</xdr:rowOff>
    </xdr:from>
    <xdr:to>
      <xdr:col>10</xdr:col>
      <xdr:colOff>558800</xdr:colOff>
      <xdr:row>20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05C8F23-3775-49B1-B032-3DE51754C0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558800</xdr:colOff>
      <xdr:row>5</xdr:row>
      <xdr:rowOff>158750</xdr:rowOff>
    </xdr:from>
    <xdr:to>
      <xdr:col>10</xdr:col>
      <xdr:colOff>558800</xdr:colOff>
      <xdr:row>20</xdr:row>
      <xdr:rowOff>19050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C2DCA75-4B9F-4C64-B79C-A1160934D8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381000</xdr:colOff>
      <xdr:row>13</xdr:row>
      <xdr:rowOff>95250</xdr:rowOff>
    </xdr:from>
    <xdr:to>
      <xdr:col>8</xdr:col>
      <xdr:colOff>730250</xdr:colOff>
      <xdr:row>18</xdr:row>
      <xdr:rowOff>165100</xdr:rowOff>
    </xdr:to>
    <xdr:sp macro="" textlink="$B$7">
      <xdr:nvSpPr>
        <xdr:cNvPr id="9" name="CuadroTexto 8">
          <a:extLst>
            <a:ext uri="{FF2B5EF4-FFF2-40B4-BE49-F238E27FC236}">
              <a16:creationId xmlns:a16="http://schemas.microsoft.com/office/drawing/2014/main" id="{CA00A2A3-ADF8-45D3-A59B-6EBFC6ACE13E}"/>
            </a:ext>
          </a:extLst>
        </xdr:cNvPr>
        <xdr:cNvSpPr txBox="1"/>
      </xdr:nvSpPr>
      <xdr:spPr>
        <a:xfrm>
          <a:off x="4953000" y="2635250"/>
          <a:ext cx="1873250" cy="1022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D995AAE-5B81-4CBA-A514-52468D697506}" type="TxLink">
            <a:rPr lang="en-US" sz="66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25</a:t>
          </a:fld>
          <a:endParaRPr lang="es-ES" sz="66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r&#225;fico%20Map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 Map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C10"/>
  <sheetViews>
    <sheetView showGridLines="0" tabSelected="1" zoomScale="190" zoomScaleNormal="190" workbookViewId="0">
      <selection activeCell="B2" sqref="B2"/>
    </sheetView>
  </sheetViews>
  <sheetFormatPr baseColWidth="10" defaultRowHeight="15" x14ac:dyDescent="0.25"/>
  <cols>
    <col min="1" max="1" width="21" bestFit="1" customWidth="1"/>
    <col min="2" max="2" width="10.85546875" style="3"/>
  </cols>
  <sheetData>
    <row r="1" spans="1:3" x14ac:dyDescent="0.25">
      <c r="A1" s="26" t="s">
        <v>36</v>
      </c>
      <c r="B1" s="25">
        <v>45</v>
      </c>
    </row>
    <row r="2" spans="1:3" x14ac:dyDescent="0.25">
      <c r="A2" s="24" t="s">
        <v>35</v>
      </c>
      <c r="B2" s="21">
        <f>100-B1</f>
        <v>55</v>
      </c>
    </row>
    <row r="3" spans="1:3" ht="15.75" thickBot="1" x14ac:dyDescent="0.3">
      <c r="A3" s="23" t="s">
        <v>34</v>
      </c>
      <c r="B3" s="22">
        <f>B1/100</f>
        <v>0.45</v>
      </c>
    </row>
    <row r="6" spans="1:3" x14ac:dyDescent="0.25">
      <c r="B6" s="32"/>
    </row>
    <row r="7" spans="1:3" x14ac:dyDescent="0.25">
      <c r="B7" s="27"/>
      <c r="C7" s="29"/>
    </row>
    <row r="8" spans="1:3" x14ac:dyDescent="0.25">
      <c r="C8" s="29"/>
    </row>
    <row r="10" spans="1:3" x14ac:dyDescent="0.25">
      <c r="C10" s="2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8CFA-D434-41AC-A0C7-AD92FD00BC3F}">
  <dimension ref="A1:C7"/>
  <sheetViews>
    <sheetView showGridLines="0" zoomScale="160" zoomScaleNormal="160" workbookViewId="0">
      <selection activeCell="L9" sqref="L9"/>
    </sheetView>
  </sheetViews>
  <sheetFormatPr baseColWidth="10" defaultRowHeight="15" x14ac:dyDescent="0.25"/>
  <cols>
    <col min="1" max="1" width="10.42578125" bestFit="1" customWidth="1"/>
    <col min="2" max="2" width="13.28515625" customWidth="1"/>
    <col min="3" max="3" width="11.28515625" bestFit="1" customWidth="1"/>
  </cols>
  <sheetData>
    <row r="1" spans="1:3" ht="15.75" thickBot="1" x14ac:dyDescent="0.3">
      <c r="A1" s="13" t="s">
        <v>23</v>
      </c>
      <c r="B1" s="12" t="s">
        <v>1</v>
      </c>
      <c r="C1" s="11" t="s">
        <v>22</v>
      </c>
    </row>
    <row r="2" spans="1:3" x14ac:dyDescent="0.25">
      <c r="A2" s="10" t="s">
        <v>20</v>
      </c>
      <c r="B2" s="9">
        <v>1000000</v>
      </c>
      <c r="C2" s="8">
        <v>32</v>
      </c>
    </row>
    <row r="3" spans="1:3" x14ac:dyDescent="0.25">
      <c r="A3" s="1" t="s">
        <v>21</v>
      </c>
      <c r="B3" s="7">
        <v>900000</v>
      </c>
      <c r="C3" s="6">
        <v>20</v>
      </c>
    </row>
    <row r="4" spans="1:3" x14ac:dyDescent="0.25">
      <c r="A4" s="1" t="s">
        <v>19</v>
      </c>
      <c r="B4" s="7">
        <v>1200000</v>
      </c>
      <c r="C4" s="6">
        <v>12</v>
      </c>
    </row>
    <row r="5" spans="1:3" x14ac:dyDescent="0.25">
      <c r="A5" s="1" t="s">
        <v>17</v>
      </c>
      <c r="B5" s="7">
        <v>1500000</v>
      </c>
      <c r="C5" s="6">
        <v>30</v>
      </c>
    </row>
    <row r="6" spans="1:3" x14ac:dyDescent="0.25">
      <c r="A6" s="1" t="s">
        <v>15</v>
      </c>
      <c r="B6" s="7">
        <v>850000</v>
      </c>
      <c r="C6" s="6">
        <v>48</v>
      </c>
    </row>
    <row r="7" spans="1:3" ht="15.75" thickBot="1" x14ac:dyDescent="0.3">
      <c r="A7" s="2" t="s">
        <v>16</v>
      </c>
      <c r="B7" s="5">
        <v>750000</v>
      </c>
      <c r="C7" s="4">
        <v>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zoomScale="160" zoomScaleNormal="160" workbookViewId="0">
      <selection activeCell="B6" sqref="B6"/>
    </sheetView>
  </sheetViews>
  <sheetFormatPr baseColWidth="10" defaultRowHeight="15" x14ac:dyDescent="0.25"/>
  <cols>
    <col min="1" max="1" width="13.5703125" customWidth="1"/>
  </cols>
  <sheetData>
    <row r="1" spans="1:2" x14ac:dyDescent="0.25">
      <c r="A1" s="19" t="s">
        <v>23</v>
      </c>
      <c r="B1" s="18" t="s">
        <v>1</v>
      </c>
    </row>
    <row r="2" spans="1:2" x14ac:dyDescent="0.25">
      <c r="A2" s="17" t="s">
        <v>20</v>
      </c>
      <c r="B2" s="16">
        <v>450000</v>
      </c>
    </row>
    <row r="3" spans="1:2" x14ac:dyDescent="0.25">
      <c r="A3" s="17" t="s">
        <v>19</v>
      </c>
      <c r="B3" s="16">
        <v>350000</v>
      </c>
    </row>
    <row r="4" spans="1:2" x14ac:dyDescent="0.25">
      <c r="A4" s="17" t="s">
        <v>17</v>
      </c>
      <c r="B4" s="16">
        <v>200000</v>
      </c>
    </row>
    <row r="5" spans="1:2" x14ac:dyDescent="0.25">
      <c r="A5" s="17" t="s">
        <v>18</v>
      </c>
      <c r="B5" s="16">
        <v>150000</v>
      </c>
    </row>
    <row r="6" spans="1:2" x14ac:dyDescent="0.25">
      <c r="A6" s="17" t="s">
        <v>25</v>
      </c>
      <c r="B6" s="16">
        <v>40000</v>
      </c>
    </row>
    <row r="7" spans="1:2" x14ac:dyDescent="0.25">
      <c r="A7" s="17" t="s">
        <v>15</v>
      </c>
      <c r="B7" s="16">
        <v>30000</v>
      </c>
    </row>
    <row r="8" spans="1:2" x14ac:dyDescent="0.25">
      <c r="A8" s="17" t="s">
        <v>14</v>
      </c>
      <c r="B8" s="16">
        <v>10000</v>
      </c>
    </row>
    <row r="9" spans="1:2" ht="15.75" thickBot="1" x14ac:dyDescent="0.3">
      <c r="A9" s="15" t="s">
        <v>24</v>
      </c>
      <c r="B9" s="14">
        <v>5000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13E5-D0E3-44F1-A039-C254CE973123}">
  <dimension ref="A1:D13"/>
  <sheetViews>
    <sheetView showGridLines="0" zoomScale="150" zoomScaleNormal="150" workbookViewId="0">
      <selection activeCell="B9" sqref="B9"/>
    </sheetView>
  </sheetViews>
  <sheetFormatPr baseColWidth="10" defaultRowHeight="15" x14ac:dyDescent="0.25"/>
  <cols>
    <col min="3" max="4" width="11.42578125" style="38"/>
  </cols>
  <sheetData>
    <row r="1" spans="1:4" x14ac:dyDescent="0.25">
      <c r="A1" s="37" t="s">
        <v>0</v>
      </c>
      <c r="B1" s="37" t="s">
        <v>1</v>
      </c>
      <c r="C1" s="38" t="s">
        <v>37</v>
      </c>
      <c r="D1" s="38" t="s">
        <v>38</v>
      </c>
    </row>
    <row r="2" spans="1:4" x14ac:dyDescent="0.25">
      <c r="A2" t="s">
        <v>2</v>
      </c>
      <c r="B2" s="28">
        <v>300000</v>
      </c>
      <c r="C2" s="38" t="str">
        <f>IF(B2=MAX($B$2:$B$13),B2,"")</f>
        <v/>
      </c>
      <c r="D2" s="38">
        <f>IF(B2=MIN($B$2:$B$13),B2,"")</f>
        <v>300000</v>
      </c>
    </row>
    <row r="3" spans="1:4" x14ac:dyDescent="0.25">
      <c r="A3" t="s">
        <v>3</v>
      </c>
      <c r="B3" s="28">
        <v>800000</v>
      </c>
      <c r="C3" s="38" t="str">
        <f t="shared" ref="C3:C13" si="0">IF(B3=MAX($B$2:$B$13),B3,"")</f>
        <v/>
      </c>
      <c r="D3" s="38" t="str">
        <f t="shared" ref="D3:D13" si="1">IF(B3=MIN($B$2:$B$13),B3,"")</f>
        <v/>
      </c>
    </row>
    <row r="4" spans="1:4" x14ac:dyDescent="0.25">
      <c r="A4" t="s">
        <v>4</v>
      </c>
      <c r="B4" s="28">
        <v>500000</v>
      </c>
      <c r="C4" s="38" t="str">
        <f t="shared" si="0"/>
        <v/>
      </c>
      <c r="D4" s="38" t="str">
        <f t="shared" si="1"/>
        <v/>
      </c>
    </row>
    <row r="5" spans="1:4" x14ac:dyDescent="0.25">
      <c r="A5" t="s">
        <v>5</v>
      </c>
      <c r="B5" s="28">
        <v>650000</v>
      </c>
      <c r="C5" s="38" t="str">
        <f t="shared" si="0"/>
        <v/>
      </c>
      <c r="D5" s="38" t="str">
        <f t="shared" si="1"/>
        <v/>
      </c>
    </row>
    <row r="6" spans="1:4" x14ac:dyDescent="0.25">
      <c r="A6" t="s">
        <v>6</v>
      </c>
      <c r="B6" s="28">
        <v>1000000</v>
      </c>
      <c r="C6" s="38" t="str">
        <f t="shared" si="0"/>
        <v/>
      </c>
      <c r="D6" s="38" t="str">
        <f t="shared" si="1"/>
        <v/>
      </c>
    </row>
    <row r="7" spans="1:4" x14ac:dyDescent="0.25">
      <c r="A7" t="s">
        <v>7</v>
      </c>
      <c r="B7" s="28">
        <v>500000</v>
      </c>
      <c r="C7" s="38" t="str">
        <f t="shared" si="0"/>
        <v/>
      </c>
      <c r="D7" s="38" t="str">
        <f t="shared" si="1"/>
        <v/>
      </c>
    </row>
    <row r="8" spans="1:4" x14ac:dyDescent="0.25">
      <c r="A8" t="s">
        <v>8</v>
      </c>
      <c r="B8" s="28">
        <v>2500000</v>
      </c>
      <c r="C8" s="38">
        <f t="shared" si="0"/>
        <v>2500000</v>
      </c>
      <c r="D8" s="38" t="str">
        <f t="shared" si="1"/>
        <v/>
      </c>
    </row>
    <row r="9" spans="1:4" x14ac:dyDescent="0.25">
      <c r="A9" t="s">
        <v>9</v>
      </c>
      <c r="B9" s="28">
        <v>550000</v>
      </c>
      <c r="C9" s="38" t="str">
        <f t="shared" si="0"/>
        <v/>
      </c>
      <c r="D9" s="38" t="str">
        <f t="shared" si="1"/>
        <v/>
      </c>
    </row>
    <row r="10" spans="1:4" x14ac:dyDescent="0.25">
      <c r="A10" t="s">
        <v>10</v>
      </c>
      <c r="B10" s="28">
        <v>450000</v>
      </c>
      <c r="C10" s="38" t="str">
        <f t="shared" si="0"/>
        <v/>
      </c>
      <c r="D10" s="38" t="str">
        <f t="shared" si="1"/>
        <v/>
      </c>
    </row>
    <row r="11" spans="1:4" x14ac:dyDescent="0.25">
      <c r="A11" t="s">
        <v>11</v>
      </c>
      <c r="B11" s="28">
        <v>800000</v>
      </c>
      <c r="C11" s="38" t="str">
        <f t="shared" si="0"/>
        <v/>
      </c>
      <c r="D11" s="38" t="str">
        <f t="shared" si="1"/>
        <v/>
      </c>
    </row>
    <row r="12" spans="1:4" x14ac:dyDescent="0.25">
      <c r="A12" t="s">
        <v>12</v>
      </c>
      <c r="B12" s="28">
        <v>900000</v>
      </c>
      <c r="C12" s="38" t="str">
        <f t="shared" si="0"/>
        <v/>
      </c>
      <c r="D12" s="38" t="str">
        <f t="shared" si="1"/>
        <v/>
      </c>
    </row>
    <row r="13" spans="1:4" x14ac:dyDescent="0.25">
      <c r="A13" t="s">
        <v>13</v>
      </c>
      <c r="B13" s="28">
        <v>850000</v>
      </c>
      <c r="C13" s="38" t="str">
        <f t="shared" si="0"/>
        <v/>
      </c>
      <c r="D13" s="38" t="str">
        <f t="shared" si="1"/>
        <v/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1732-D5AF-494D-B56E-7A6BC802005F}">
  <dimension ref="A1:E7"/>
  <sheetViews>
    <sheetView showGridLines="0" zoomScale="150" zoomScaleNormal="150" workbookViewId="0">
      <selection activeCell="B8" sqref="B8"/>
    </sheetView>
  </sheetViews>
  <sheetFormatPr baseColWidth="10" defaultRowHeight="15" x14ac:dyDescent="0.25"/>
  <sheetData>
    <row r="1" spans="1:5" ht="15.75" thickBot="1" x14ac:dyDescent="0.3">
      <c r="A1" s="33" t="s">
        <v>33</v>
      </c>
      <c r="B1" s="34"/>
      <c r="D1" s="35" t="s">
        <v>32</v>
      </c>
      <c r="E1" s="36"/>
    </row>
    <row r="2" spans="1:5" x14ac:dyDescent="0.25">
      <c r="A2" s="17" t="s">
        <v>31</v>
      </c>
      <c r="B2" s="21">
        <v>20</v>
      </c>
      <c r="D2" s="17" t="s">
        <v>26</v>
      </c>
      <c r="E2" s="21">
        <f>B7</f>
        <v>25</v>
      </c>
    </row>
    <row r="3" spans="1:5" x14ac:dyDescent="0.25">
      <c r="A3" s="17" t="s">
        <v>30</v>
      </c>
      <c r="B3" s="21">
        <v>60</v>
      </c>
      <c r="D3" s="17" t="s">
        <v>29</v>
      </c>
      <c r="E3" s="21">
        <v>2</v>
      </c>
    </row>
    <row r="4" spans="1:5" ht="15.75" thickBot="1" x14ac:dyDescent="0.3">
      <c r="A4" s="17" t="s">
        <v>28</v>
      </c>
      <c r="B4" s="21">
        <v>20</v>
      </c>
      <c r="D4" s="15" t="s">
        <v>27</v>
      </c>
      <c r="E4" s="20">
        <f>SUM(B2:B5)-E2-E3</f>
        <v>173</v>
      </c>
    </row>
    <row r="5" spans="1:5" ht="15.75" thickBot="1" x14ac:dyDescent="0.3">
      <c r="A5" s="15" t="s">
        <v>27</v>
      </c>
      <c r="B5" s="20">
        <v>100</v>
      </c>
      <c r="D5" s="3"/>
    </row>
    <row r="6" spans="1:5" ht="15.75" thickBot="1" x14ac:dyDescent="0.3">
      <c r="B6" s="3"/>
      <c r="D6" s="3"/>
    </row>
    <row r="7" spans="1:5" ht="15.75" thickBot="1" x14ac:dyDescent="0.3">
      <c r="A7" s="30" t="s">
        <v>26</v>
      </c>
      <c r="B7" s="31">
        <v>25</v>
      </c>
      <c r="D7" s="3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5BC2939-AC5F-42D4-AFA8-D9795CA1963D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949F001-B7D2-4D6E-85AE-C8B151455024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E4ADC66F-F399-4174-86CA-4758244A932D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4E9DB1E6-90AA-4EE3-827B-6B7251E128F1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Grafico de Anillo con porcen</vt:lpstr>
      <vt:lpstr>Grafico con Doble escala</vt:lpstr>
      <vt:lpstr>Grafico Circular con Subgrafico</vt:lpstr>
      <vt:lpstr>Grafico con Form Condi</vt:lpstr>
      <vt:lpstr>Grafico de velocimetro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2021-04-07T12:01:17Z</dcterms:modified>
</cp:coreProperties>
</file>