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WEBINARS/WEBINNARS FUNCIONES TOP/"/>
    </mc:Choice>
  </mc:AlternateContent>
  <xr:revisionPtr revIDLastSave="249" documentId="8_{7E79953D-F331-4E98-A56C-C8AE5D20218E}" xr6:coauthVersionLast="46" xr6:coauthVersionMax="46" xr10:uidLastSave="{1096F538-5FBB-409D-81DF-4CF298E58928}"/>
  <bookViews>
    <workbookView xWindow="735" yWindow="735" windowWidth="43200" windowHeight="11835" tabRatio="864" xr2:uid="{00000000-000D-0000-FFFF-FFFF00000000}"/>
  </bookViews>
  <sheets>
    <sheet name="Si.Error 1" sheetId="10" r:id="rId1"/>
    <sheet name="Concatenar" sheetId="11" r:id="rId2"/>
    <sheet name="Funcion SI" sheetId="1" r:id="rId3"/>
    <sheet name="Funcion SI (2)" sheetId="4" r:id="rId4"/>
    <sheet name="Sumar.Si.Conjunto" sheetId="8" r:id="rId5"/>
    <sheet name="Mayusculas, Minúsculas y Nom pr" sheetId="13" r:id="rId6"/>
    <sheet name="Aleatorio.entre" sheetId="14" r:id="rId7"/>
    <sheet name="Mes" sheetId="15" r:id="rId8"/>
    <sheet name="Día" sheetId="16" r:id="rId9"/>
    <sheet name="Año" sheetId="17" r:id="rId10"/>
    <sheet name="SumaProducto" sheetId="18" r:id="rId11"/>
    <sheet name="SumaProducto 2" sheetId="19" r:id="rId12"/>
    <sheet name="Extrae" sheetId="20" r:id="rId13"/>
    <sheet name="SiFecha" sheetId="21" r:id="rId14"/>
    <sheet name="Transponer" sheetId="22" r:id="rId15"/>
    <sheet name="Plantilla" sheetId="23" r:id="rId16"/>
  </sheets>
  <definedNames>
    <definedName name="_xlnm._FilterDatabase" localSheetId="2" hidden="1">'Funcion SI'!$A$14:$D$22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" i="23" l="1"/>
  <c r="N3" i="19"/>
  <c r="G15" i="23" l="1"/>
  <c r="G14" i="23"/>
  <c r="G13" i="23"/>
  <c r="G12" i="23"/>
  <c r="G11" i="23"/>
  <c r="G10" i="23"/>
  <c r="G9" i="23"/>
  <c r="G8" i="23"/>
  <c r="G7" i="23"/>
  <c r="G6" i="23"/>
  <c r="G5" i="23"/>
  <c r="G4" i="23"/>
  <c r="G3" i="23"/>
  <c r="N12" i="19" l="1"/>
  <c r="N11" i="19"/>
  <c r="N10" i="19"/>
  <c r="N9" i="19"/>
  <c r="N8" i="19"/>
  <c r="N7" i="19"/>
  <c r="N6" i="19"/>
  <c r="N5" i="19"/>
  <c r="N4" i="19"/>
  <c r="C2" i="14" a="1"/>
  <c r="C2" i="1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<sst xmlns="http://schemas.openxmlformats.org/spreadsheetml/2006/main" count="292" uniqueCount="222">
  <si>
    <t>Miguel</t>
  </si>
  <si>
    <t>Jaime</t>
  </si>
  <si>
    <t>Yvonne</t>
  </si>
  <si>
    <t>Paola</t>
  </si>
  <si>
    <t>Manuel</t>
  </si>
  <si>
    <t>Alumno</t>
  </si>
  <si>
    <t>Nota</t>
  </si>
  <si>
    <t>Nicole</t>
  </si>
  <si>
    <t>Annette</t>
  </si>
  <si>
    <t>Vanesa</t>
  </si>
  <si>
    <t>Yaiza</t>
  </si>
  <si>
    <t>Javier</t>
  </si>
  <si>
    <t>Comercial</t>
  </si>
  <si>
    <t>SENIOR</t>
  </si>
  <si>
    <t>JUNIOR</t>
  </si>
  <si>
    <t>Fijo</t>
  </si>
  <si>
    <t>Comisiones</t>
  </si>
  <si>
    <t>Salario</t>
  </si>
  <si>
    <t>Calificación</t>
  </si>
  <si>
    <t>Categoría</t>
  </si>
  <si>
    <t>Ventas</t>
  </si>
  <si>
    <t>Factura 1</t>
  </si>
  <si>
    <t>Factura 2</t>
  </si>
  <si>
    <t>Nº Factura</t>
  </si>
  <si>
    <t>Factura 3</t>
  </si>
  <si>
    <t>Factura 4</t>
  </si>
  <si>
    <t>Factura 5</t>
  </si>
  <si>
    <t>Factura 6</t>
  </si>
  <si>
    <t>Factura 7</t>
  </si>
  <si>
    <t>Factura 8</t>
  </si>
  <si>
    <t>Importe</t>
  </si>
  <si>
    <t>Estado</t>
  </si>
  <si>
    <t>Cobrado</t>
  </si>
  <si>
    <t>Pendiente</t>
  </si>
  <si>
    <t>Nombre</t>
  </si>
  <si>
    <t>Francisco</t>
  </si>
  <si>
    <t>Senior</t>
  </si>
  <si>
    <t>Junior</t>
  </si>
  <si>
    <t>Fijo+ Comisiones</t>
  </si>
  <si>
    <t>Tienda</t>
  </si>
  <si>
    <t>Producto</t>
  </si>
  <si>
    <t>Vendidos</t>
  </si>
  <si>
    <t>Madrid</t>
  </si>
  <si>
    <t>Barcelona</t>
  </si>
  <si>
    <t>Avila</t>
  </si>
  <si>
    <t>Las palmas</t>
  </si>
  <si>
    <t>Jerez</t>
  </si>
  <si>
    <t>Fuerteventura</t>
  </si>
  <si>
    <t>Sin Si.error</t>
  </si>
  <si>
    <t>Con Si.error</t>
  </si>
  <si>
    <t>Mes</t>
  </si>
  <si>
    <t>Nº de comerciales</t>
  </si>
  <si>
    <t>Ventas por comercial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</si>
  <si>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</si>
  <si>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</si>
  <si>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</si>
  <si>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</si>
  <si>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</si>
  <si>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</si>
  <si>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</si>
  <si>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</si>
  <si>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</si>
  <si>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</si>
  <si>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</si>
  <si>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</si>
  <si>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Apellido 1</t>
  </si>
  <si>
    <t>Apellido 2</t>
  </si>
  <si>
    <t>Nombre completo</t>
  </si>
  <si>
    <t>Andrea</t>
  </si>
  <si>
    <t>Martin</t>
  </si>
  <si>
    <t>Luca</t>
  </si>
  <si>
    <t>Andres</t>
  </si>
  <si>
    <t>Perez</t>
  </si>
  <si>
    <t>Fatima</t>
  </si>
  <si>
    <t>Osorio</t>
  </si>
  <si>
    <t>Osuna</t>
  </si>
  <si>
    <t>Puerto</t>
  </si>
  <si>
    <t>Ramos</t>
  </si>
  <si>
    <t>Gallego</t>
  </si>
  <si>
    <t>Concepto</t>
  </si>
  <si>
    <t>mes</t>
  </si>
  <si>
    <t>venta</t>
  </si>
  <si>
    <t>Beneficio</t>
  </si>
  <si>
    <t>Mayúscula</t>
  </si>
  <si>
    <t>Minúscula</t>
  </si>
  <si>
    <t>Nombre Propio</t>
  </si>
  <si>
    <t>miguel antunez</t>
  </si>
  <si>
    <t>jaime llorente</t>
  </si>
  <si>
    <t>lidia torres</t>
  </si>
  <si>
    <t>nicole alfaro</t>
  </si>
  <si>
    <t>teo servatur</t>
  </si>
  <si>
    <t>Miguel Antúnez</t>
  </si>
  <si>
    <t>Nombre Ganador</t>
  </si>
  <si>
    <t>Francisco Alvarado</t>
  </si>
  <si>
    <t>Lucía Álvarez</t>
  </si>
  <si>
    <t>Felicia Do Santos</t>
  </si>
  <si>
    <t>Guillermo Rios</t>
  </si>
  <si>
    <t>Angel Martín</t>
  </si>
  <si>
    <t>Francisco Alegre</t>
  </si>
  <si>
    <t>Peter Parker</t>
  </si>
  <si>
    <t>María García</t>
  </si>
  <si>
    <t>Sergio Illescas</t>
  </si>
  <si>
    <t>Lucas Oangel</t>
  </si>
  <si>
    <t>Martín Lopez</t>
  </si>
  <si>
    <t>Fernando García</t>
  </si>
  <si>
    <t>Manuel González</t>
  </si>
  <si>
    <t>Jose Remoto</t>
  </si>
  <si>
    <t>Lidia Peñasco</t>
  </si>
  <si>
    <t>David Montoro</t>
  </si>
  <si>
    <t>Fecha</t>
  </si>
  <si>
    <t>m</t>
  </si>
  <si>
    <t>mm</t>
  </si>
  <si>
    <t>mmm</t>
  </si>
  <si>
    <t>mmmmmmmm</t>
  </si>
  <si>
    <t>dd</t>
  </si>
  <si>
    <t>ddddddddddd</t>
  </si>
  <si>
    <t>aa</t>
  </si>
  <si>
    <t>aaaa</t>
  </si>
  <si>
    <t>Acción</t>
  </si>
  <si>
    <t>Zapatos</t>
  </si>
  <si>
    <t>Bolsos</t>
  </si>
  <si>
    <t>Camisas</t>
  </si>
  <si>
    <t>Unidades</t>
  </si>
  <si>
    <t>Precio Unit</t>
  </si>
  <si>
    <t>Camiseta 1</t>
  </si>
  <si>
    <t>Camiseta 2</t>
  </si>
  <si>
    <t>Pantalon 1</t>
  </si>
  <si>
    <t>Pantalon 2</t>
  </si>
  <si>
    <t>Jersey 1</t>
  </si>
  <si>
    <t>Jersey 2</t>
  </si>
  <si>
    <t>Chaqueta 1</t>
  </si>
  <si>
    <t>Chaqueta 2</t>
  </si>
  <si>
    <t>Zapatillas 1</t>
  </si>
  <si>
    <t>Zapatillas 2</t>
  </si>
  <si>
    <t>Total</t>
  </si>
  <si>
    <t>Cliente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</si>
  <si>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</si>
  <si>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</si>
  <si>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</si>
  <si>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</si>
  <si>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</si>
  <si>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</si>
  <si>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</si>
  <si>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</si>
  <si>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</si>
  <si>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</si>
  <si>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</si>
  <si>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</si>
  <si>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Acumulado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</si>
  <si>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</si>
  <si>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</si>
  <si>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</si>
  <si>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</si>
  <si>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</si>
  <si>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</si>
  <si>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</si>
  <si>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</si>
  <si>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</si>
  <si>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</si>
  <si>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Matrícula</t>
  </si>
  <si>
    <t>Extrae</t>
  </si>
  <si>
    <t>8457-FJJ</t>
  </si>
  <si>
    <t>9875-SDC</t>
  </si>
  <si>
    <t>7854-PSD</t>
  </si>
  <si>
    <t>5468-MCC</t>
  </si>
  <si>
    <t>2134-NYA</t>
  </si>
  <si>
    <t>Fecha Inicial</t>
  </si>
  <si>
    <t>Fecha Final</t>
  </si>
  <si>
    <t>Dia</t>
  </si>
  <si>
    <t>Meses</t>
  </si>
  <si>
    <t>Años</t>
  </si>
  <si>
    <t>Transponer</t>
  </si>
  <si>
    <t>Código</t>
  </si>
  <si>
    <t>Película</t>
  </si>
  <si>
    <t>Género</t>
  </si>
  <si>
    <t>Precio</t>
  </si>
  <si>
    <t>Objetivo de Ventas &gt;3.000</t>
  </si>
  <si>
    <t>Antigüedad</t>
  </si>
  <si>
    <t>Bel-001</t>
  </si>
  <si>
    <t>Salvar al Soldado Ryan</t>
  </si>
  <si>
    <t>Bélica</t>
  </si>
  <si>
    <t>Inf-002</t>
  </si>
  <si>
    <t>Shreek</t>
  </si>
  <si>
    <t>Infantil</t>
  </si>
  <si>
    <t>Inf-003</t>
  </si>
  <si>
    <t>Trolls</t>
  </si>
  <si>
    <t>Acc-004</t>
  </si>
  <si>
    <t>Mision Imposible</t>
  </si>
  <si>
    <t>Accion</t>
  </si>
  <si>
    <t>Rom-005</t>
  </si>
  <si>
    <t>Crazy, Stupid, Love</t>
  </si>
  <si>
    <t>Romantica</t>
  </si>
  <si>
    <t>Acc-006</t>
  </si>
  <si>
    <t>Los Mercenarios</t>
  </si>
  <si>
    <t>Rom-007</t>
  </si>
  <si>
    <t>Larry Crown</t>
  </si>
  <si>
    <t>Dra-008</t>
  </si>
  <si>
    <t>La terminal</t>
  </si>
  <si>
    <t>Drama</t>
  </si>
  <si>
    <t>Com-009</t>
  </si>
  <si>
    <t>Primos</t>
  </si>
  <si>
    <t>Comedia</t>
  </si>
  <si>
    <t>Acc-010</t>
  </si>
  <si>
    <t>Spiderman</t>
  </si>
  <si>
    <t>Inf-011</t>
  </si>
  <si>
    <t>Vaiana</t>
  </si>
  <si>
    <t>Inf-012</t>
  </si>
  <si>
    <t>Coco</t>
  </si>
  <si>
    <t>Acc-013</t>
  </si>
  <si>
    <t>La liga de la justicia</t>
  </si>
  <si>
    <t>Acc-014</t>
  </si>
  <si>
    <t>Lobezno</t>
  </si>
  <si>
    <t>Criterio Género</t>
  </si>
  <si>
    <t>Si</t>
  </si>
  <si>
    <t>Si Fecha</t>
  </si>
  <si>
    <t>Sumar Si conjunto</t>
  </si>
  <si>
    <t>Ventas Totales</t>
  </si>
  <si>
    <t>Sumaproducto</t>
  </si>
  <si>
    <t>Nº Ventas</t>
  </si>
  <si>
    <t>García</t>
  </si>
  <si>
    <t>Unid Vendidas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</si>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</sst>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[$-C0A]d\-mmm;@"/>
    <numFmt numFmtId="167" formatCode="_-[$€-2]\ * #,##0_-;\-[$€-2]\ * #,##0_-;_-[$€-2]\ 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0.59999389629810485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3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2" borderId="13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0" fontId="2" fillId="3" borderId="17" xfId="0" applyFont="1" applyFill="1" applyBorder="1"/>
    <xf numFmtId="0" fontId="2" fillId="3" borderId="19" xfId="0" applyFont="1" applyFill="1" applyBorder="1"/>
    <xf numFmtId="0" fontId="0" fillId="0" borderId="6" xfId="0" applyBorder="1"/>
    <xf numFmtId="0" fontId="0" fillId="0" borderId="9" xfId="0" applyBorder="1"/>
    <xf numFmtId="0" fontId="1" fillId="2" borderId="4" xfId="0" applyFont="1" applyFill="1" applyBorder="1"/>
    <xf numFmtId="0" fontId="0" fillId="3" borderId="21" xfId="0" applyFill="1" applyBorder="1"/>
    <xf numFmtId="0" fontId="0" fillId="3" borderId="18" xfId="0" applyFill="1" applyBorder="1"/>
    <xf numFmtId="0" fontId="0" fillId="3" borderId="22" xfId="0" applyFill="1" applyBorder="1"/>
    <xf numFmtId="0" fontId="0" fillId="3" borderId="20" xfId="0" applyFill="1" applyBorder="1"/>
    <xf numFmtId="0" fontId="1" fillId="2" borderId="17" xfId="0" applyFont="1" applyFill="1" applyBorder="1"/>
    <xf numFmtId="0" fontId="1" fillId="2" borderId="21" xfId="0" applyFont="1" applyFill="1" applyBorder="1" applyAlignment="1">
      <alignment horizontal="center"/>
    </xf>
    <xf numFmtId="0" fontId="1" fillId="2" borderId="18" xfId="0" applyFont="1" applyFill="1" applyBorder="1"/>
    <xf numFmtId="0" fontId="3" fillId="0" borderId="17" xfId="0" applyFont="1" applyBorder="1"/>
    <xf numFmtId="0" fontId="0" fillId="0" borderId="18" xfId="0" applyBorder="1" applyAlignment="1">
      <alignment horizontal="center"/>
    </xf>
    <xf numFmtId="0" fontId="0" fillId="0" borderId="23" xfId="0" applyBorder="1"/>
    <xf numFmtId="0" fontId="0" fillId="0" borderId="0" xfId="0" applyBorder="1" applyAlignment="1">
      <alignment horizontal="center"/>
    </xf>
    <xf numFmtId="0" fontId="3" fillId="4" borderId="25" xfId="0" applyFont="1" applyFill="1" applyBorder="1"/>
    <xf numFmtId="0" fontId="2" fillId="4" borderId="26" xfId="0" applyFont="1" applyFill="1" applyBorder="1" applyAlignment="1">
      <alignment horizontal="center"/>
    </xf>
    <xf numFmtId="0" fontId="0" fillId="0" borderId="24" xfId="0" applyBorder="1"/>
    <xf numFmtId="0" fontId="0" fillId="0" borderId="19" xfId="0" applyBorder="1"/>
    <xf numFmtId="0" fontId="0" fillId="0" borderId="22" xfId="0" applyBorder="1" applyAlignment="1">
      <alignment horizontal="center"/>
    </xf>
    <xf numFmtId="0" fontId="0" fillId="0" borderId="20" xfId="0" applyBorder="1"/>
    <xf numFmtId="0" fontId="0" fillId="0" borderId="24" xfId="0" applyFill="1" applyBorder="1"/>
    <xf numFmtId="0" fontId="5" fillId="0" borderId="0" xfId="0" applyFont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2" fillId="4" borderId="16" xfId="0" applyFont="1" applyFill="1" applyBorder="1"/>
    <xf numFmtId="0" fontId="0" fillId="0" borderId="23" xfId="0" applyBorder="1" applyAlignment="1">
      <alignment horizontal="center"/>
    </xf>
    <xf numFmtId="165" fontId="0" fillId="0" borderId="24" xfId="1" applyNumberFormat="1" applyFont="1" applyBorder="1" applyAlignment="1">
      <alignment horizontal="center"/>
    </xf>
    <xf numFmtId="0" fontId="0" fillId="0" borderId="27" xfId="0" applyBorder="1"/>
    <xf numFmtId="0" fontId="0" fillId="0" borderId="19" xfId="0" applyBorder="1" applyAlignment="1">
      <alignment horizontal="center"/>
    </xf>
    <xf numFmtId="165" fontId="0" fillId="0" borderId="20" xfId="1" applyNumberFormat="1" applyFont="1" applyBorder="1" applyAlignment="1">
      <alignment horizontal="center"/>
    </xf>
    <xf numFmtId="0" fontId="1" fillId="2" borderId="3" xfId="0" applyFont="1" applyFill="1" applyBorder="1"/>
    <xf numFmtId="0" fontId="2" fillId="4" borderId="16" xfId="0" applyFont="1" applyFill="1" applyBorder="1" applyAlignment="1">
      <alignment horizontal="center"/>
    </xf>
    <xf numFmtId="0" fontId="2" fillId="5" borderId="28" xfId="0" applyFont="1" applyFill="1" applyBorder="1" applyAlignment="1">
      <alignment horizontal="center"/>
    </xf>
    <xf numFmtId="0" fontId="2" fillId="5" borderId="29" xfId="0" applyFont="1" applyFill="1" applyBorder="1" applyAlignment="1">
      <alignment horizontal="center"/>
    </xf>
    <xf numFmtId="0" fontId="2" fillId="5" borderId="30" xfId="0" applyFont="1" applyFill="1" applyBorder="1" applyAlignment="1">
      <alignment horizontal="center"/>
    </xf>
    <xf numFmtId="0" fontId="0" fillId="0" borderId="31" xfId="0" applyBorder="1"/>
    <xf numFmtId="0" fontId="6" fillId="0" borderId="0" xfId="0" applyFont="1"/>
    <xf numFmtId="0" fontId="0" fillId="0" borderId="32" xfId="0" applyBorder="1"/>
    <xf numFmtId="0" fontId="2" fillId="5" borderId="33" xfId="0" applyFont="1" applyFill="1" applyBorder="1" applyAlignment="1">
      <alignment horizontal="center"/>
    </xf>
    <xf numFmtId="0" fontId="2" fillId="5" borderId="34" xfId="0" applyFont="1" applyFill="1" applyBorder="1"/>
    <xf numFmtId="0" fontId="0" fillId="0" borderId="35" xfId="0" applyFont="1" applyBorder="1"/>
    <xf numFmtId="0" fontId="0" fillId="0" borderId="36" xfId="0" applyBorder="1"/>
    <xf numFmtId="0" fontId="0" fillId="0" borderId="35" xfId="0" applyBorder="1"/>
    <xf numFmtId="0" fontId="0" fillId="0" borderId="37" xfId="0" applyBorder="1"/>
    <xf numFmtId="0" fontId="0" fillId="0" borderId="38" xfId="0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2" fillId="6" borderId="39" xfId="0" applyFont="1" applyFill="1" applyBorder="1" applyAlignment="1">
      <alignment horizontal="center"/>
    </xf>
    <xf numFmtId="14" fontId="0" fillId="0" borderId="40" xfId="0" applyNumberFormat="1" applyBorder="1" applyAlignment="1">
      <alignment horizontal="center"/>
    </xf>
    <xf numFmtId="0" fontId="0" fillId="0" borderId="40" xfId="0" applyBorder="1" applyAlignment="1">
      <alignment horizontal="center"/>
    </xf>
    <xf numFmtId="0" fontId="2" fillId="5" borderId="40" xfId="0" applyFont="1" applyFill="1" applyBorder="1" applyAlignment="1">
      <alignment horizontal="center"/>
    </xf>
    <xf numFmtId="2" fontId="0" fillId="0" borderId="0" xfId="0" applyNumberFormat="1"/>
    <xf numFmtId="0" fontId="8" fillId="0" borderId="23" xfId="0" applyFont="1" applyBorder="1"/>
    <xf numFmtId="0" fontId="8" fillId="0" borderId="0" xfId="0" applyFont="1"/>
    <xf numFmtId="0" fontId="8" fillId="0" borderId="24" xfId="0" applyFont="1" applyBorder="1"/>
    <xf numFmtId="0" fontId="8" fillId="0" borderId="19" xfId="0" applyFont="1" applyBorder="1"/>
    <xf numFmtId="0" fontId="8" fillId="0" borderId="22" xfId="0" applyFont="1" applyBorder="1"/>
    <xf numFmtId="0" fontId="8" fillId="0" borderId="20" xfId="0" applyFont="1" applyBorder="1"/>
    <xf numFmtId="0" fontId="2" fillId="4" borderId="25" xfId="0" applyFont="1" applyFill="1" applyBorder="1"/>
    <xf numFmtId="0" fontId="2" fillId="4" borderId="26" xfId="0" applyFont="1" applyFill="1" applyBorder="1"/>
    <xf numFmtId="0" fontId="3" fillId="0" borderId="23" xfId="0" applyFont="1" applyBorder="1"/>
    <xf numFmtId="165" fontId="0" fillId="0" borderId="0" xfId="1" applyNumberFormat="1" applyFont="1" applyBorder="1" applyAlignment="1">
      <alignment horizontal="center"/>
    </xf>
    <xf numFmtId="167" fontId="0" fillId="7" borderId="24" xfId="1" applyNumberFormat="1" applyFont="1" applyFill="1" applyBorder="1" applyAlignment="1">
      <alignment horizontal="center"/>
    </xf>
    <xf numFmtId="167" fontId="0" fillId="0" borderId="16" xfId="0" applyNumberFormat="1" applyBorder="1"/>
    <xf numFmtId="0" fontId="3" fillId="0" borderId="19" xfId="0" applyFont="1" applyBorder="1"/>
    <xf numFmtId="165" fontId="0" fillId="0" borderId="22" xfId="1" applyNumberFormat="1" applyFont="1" applyBorder="1" applyAlignment="1">
      <alignment horizontal="center"/>
    </xf>
    <xf numFmtId="167" fontId="0" fillId="7" borderId="20" xfId="1" applyNumberFormat="1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0" xfId="0" applyBorder="1" applyAlignment="1">
      <alignment horizontal="center"/>
    </xf>
    <xf numFmtId="0" fontId="9" fillId="4" borderId="17" xfId="0" applyFont="1" applyFill="1" applyBorder="1" applyAlignment="1">
      <alignment horizontal="center"/>
    </xf>
    <xf numFmtId="0" fontId="9" fillId="4" borderId="21" xfId="0" applyFont="1" applyFill="1" applyBorder="1" applyAlignment="1">
      <alignment horizontal="center"/>
    </xf>
    <xf numFmtId="0" fontId="9" fillId="4" borderId="18" xfId="0" applyFont="1" applyFill="1" applyBorder="1" applyAlignment="1">
      <alignment horizontal="center"/>
    </xf>
    <xf numFmtId="14" fontId="0" fillId="0" borderId="19" xfId="0" applyNumberFormat="1" applyBorder="1" applyAlignment="1">
      <alignment horizontal="center"/>
    </xf>
    <xf numFmtId="14" fontId="0" fillId="0" borderId="20" xfId="0" applyNumberFormat="1" applyBorder="1" applyAlignment="1">
      <alignment horizontal="center"/>
    </xf>
    <xf numFmtId="0" fontId="9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44" fontId="0" fillId="0" borderId="0" xfId="2" applyFont="1" applyFill="1"/>
    <xf numFmtId="0" fontId="1" fillId="8" borderId="17" xfId="0" applyFont="1" applyFill="1" applyBorder="1"/>
    <xf numFmtId="166" fontId="1" fillId="8" borderId="21" xfId="0" applyNumberFormat="1" applyFont="1" applyFill="1" applyBorder="1" applyAlignment="1">
      <alignment horizontal="center"/>
    </xf>
    <xf numFmtId="0" fontId="1" fillId="8" borderId="21" xfId="0" applyFont="1" applyFill="1" applyBorder="1" applyAlignment="1">
      <alignment horizontal="center"/>
    </xf>
    <xf numFmtId="0" fontId="1" fillId="8" borderId="18" xfId="0" applyFont="1" applyFill="1" applyBorder="1" applyAlignment="1">
      <alignment horizontal="center"/>
    </xf>
    <xf numFmtId="0" fontId="1" fillId="8" borderId="21" xfId="0" applyFont="1" applyFill="1" applyBorder="1"/>
    <xf numFmtId="0" fontId="1" fillId="8" borderId="18" xfId="0" applyFont="1" applyFill="1" applyBorder="1"/>
    <xf numFmtId="0" fontId="1" fillId="8" borderId="17" xfId="0" applyFont="1" applyFill="1" applyBorder="1" applyAlignment="1">
      <alignment horizontal="center"/>
    </xf>
    <xf numFmtId="0" fontId="1" fillId="8" borderId="25" xfId="0" applyFont="1" applyFill="1" applyBorder="1" applyAlignment="1">
      <alignment horizontal="center"/>
    </xf>
    <xf numFmtId="0" fontId="1" fillId="8" borderId="26" xfId="0" applyFont="1" applyFill="1" applyBorder="1" applyAlignment="1">
      <alignment horizontal="center"/>
    </xf>
    <xf numFmtId="0" fontId="9" fillId="9" borderId="0" xfId="0" applyFont="1" applyFill="1" applyAlignment="1">
      <alignment horizontal="center"/>
    </xf>
    <xf numFmtId="0" fontId="1" fillId="10" borderId="16" xfId="0" applyFont="1" applyFill="1" applyBorder="1" applyAlignment="1">
      <alignment horizontal="center"/>
    </xf>
    <xf numFmtId="14" fontId="0" fillId="0" borderId="1" xfId="0" applyNumberFormat="1" applyBorder="1"/>
    <xf numFmtId="165" fontId="0" fillId="0" borderId="6" xfId="1" applyNumberFormat="1" applyFont="1" applyBorder="1"/>
    <xf numFmtId="14" fontId="0" fillId="0" borderId="8" xfId="0" applyNumberFormat="1" applyBorder="1"/>
    <xf numFmtId="165" fontId="0" fillId="0" borderId="9" xfId="1" applyNumberFormat="1" applyFont="1" applyBorder="1"/>
    <xf numFmtId="0" fontId="2" fillId="5" borderId="13" xfId="0" applyFont="1" applyFill="1" applyBorder="1"/>
    <xf numFmtId="0" fontId="0" fillId="0" borderId="15" xfId="0" applyBorder="1"/>
    <xf numFmtId="0" fontId="2" fillId="4" borderId="42" xfId="0" applyFont="1" applyFill="1" applyBorder="1"/>
    <xf numFmtId="0" fontId="0" fillId="0" borderId="43" xfId="0" applyBorder="1"/>
    <xf numFmtId="0" fontId="2" fillId="11" borderId="13" xfId="0" applyFont="1" applyFill="1" applyBorder="1"/>
    <xf numFmtId="0" fontId="2" fillId="4" borderId="44" xfId="0" applyFont="1" applyFill="1" applyBorder="1"/>
    <xf numFmtId="2" fontId="0" fillId="0" borderId="38" xfId="0" applyNumberFormat="1" applyBorder="1"/>
    <xf numFmtId="0" fontId="0" fillId="0" borderId="38" xfId="0" applyBorder="1"/>
    <xf numFmtId="1" fontId="0" fillId="0" borderId="0" xfId="0" applyNumberFormat="1"/>
    <xf numFmtId="0" fontId="0" fillId="0" borderId="0" xfId="0" applyFill="1"/>
    <xf numFmtId="9" fontId="0" fillId="0" borderId="0" xfId="3" applyFont="1" applyFill="1"/>
    <xf numFmtId="0" fontId="2" fillId="0" borderId="0" xfId="0" applyFont="1" applyFill="1"/>
    <xf numFmtId="14" fontId="0" fillId="0" borderId="0" xfId="0" applyNumberFormat="1" applyAlignment="1">
      <alignment horizontal="center"/>
    </xf>
    <xf numFmtId="14" fontId="0" fillId="0" borderId="0" xfId="0" applyNumberFormat="1"/>
    <xf numFmtId="0" fontId="9" fillId="8" borderId="25" xfId="0" applyFont="1" applyFill="1" applyBorder="1" applyAlignment="1">
      <alignment horizontal="center"/>
    </xf>
    <xf numFmtId="0" fontId="9" fillId="8" borderId="41" xfId="0" applyFont="1" applyFill="1" applyBorder="1" applyAlignment="1">
      <alignment horizontal="center"/>
    </xf>
    <xf numFmtId="0" fontId="9" fillId="8" borderId="26" xfId="0" applyFont="1" applyFill="1" applyBorder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2F1E8-EA15-4F2B-BF9E-2EA6552B9BC8}">
  <dimension ref="A1:G16"/>
  <sheetViews>
    <sheetView showGridLines="0" tabSelected="1" zoomScale="160" zoomScaleNormal="160" workbookViewId="0">
      <selection activeCell="G2" sqref="G2"/>
    </sheetView>
  </sheetViews>
  <sheetFormatPr baseColWidth="10" defaultRowHeight="15" x14ac:dyDescent="0.25"/>
  <cols>
    <col min="1" max="1" width="10.85546875" style="1"/>
    <col min="2" max="2" width="17.7109375" style="1" bestFit="1" customWidth="1"/>
    <col min="3" max="3" width="10.5703125" style="1" bestFit="1" customWidth="1"/>
    <col min="4" max="4" width="6.5703125" customWidth="1"/>
    <col min="5" max="5" width="19.7109375" bestFit="1" customWidth="1"/>
    <col min="6" max="6" width="4.7109375" customWidth="1"/>
    <col min="7" max="7" width="19.7109375" bestFit="1" customWidth="1"/>
  </cols>
  <sheetData>
    <row r="1" spans="1:7" ht="15.75" thickBot="1" x14ac:dyDescent="0.3">
      <c r="E1" s="1" t="s">
        <v>48</v>
      </c>
      <c r="G1" s="43" t="s">
        <v>49</v>
      </c>
    </row>
    <row r="2" spans="1:7" x14ac:dyDescent="0.25">
      <c r="A2" s="44" t="s">
        <v>50</v>
      </c>
      <c r="B2" s="30" t="s">
        <v>51</v>
      </c>
      <c r="C2" s="45" t="s">
        <v>20</v>
      </c>
      <c r="E2" s="118" t="s">
        <v>52</v>
      </c>
      <c r="G2" s="118" t="s">
        <v>52</v>
      </c>
    </row>
    <row r="3" spans="1:7" x14ac:dyDescent="0.25">
      <c r="A3" s="47" t="s">
        <v>53</v>
      </c>
      <c r="B3" s="35">
        <v>5</v>
      </c>
      <c r="C3" s="48">
        <v>10000</v>
      </c>
      <c r="E3" s="119"/>
      <c r="G3" s="120"/>
    </row>
    <row r="4" spans="1:7" x14ac:dyDescent="0.25">
      <c r="A4" s="47" t="s">
        <v>54</v>
      </c>
      <c r="B4" s="35">
        <v>4</v>
      </c>
      <c r="C4" s="48">
        <v>15000</v>
      </c>
      <c r="E4" s="119"/>
      <c r="G4" s="120"/>
    </row>
    <row r="5" spans="1:7" x14ac:dyDescent="0.25">
      <c r="A5" s="47" t="s">
        <v>55</v>
      </c>
      <c r="B5" s="35">
        <v>6</v>
      </c>
      <c r="C5" s="48">
        <v>26000</v>
      </c>
      <c r="E5" s="119"/>
      <c r="G5" s="120"/>
    </row>
    <row r="6" spans="1:7" x14ac:dyDescent="0.25">
      <c r="A6" s="47" t="s">
        <v>56</v>
      </c>
      <c r="B6" s="35">
        <v>7</v>
      </c>
      <c r="C6" s="48">
        <v>25000</v>
      </c>
      <c r="E6" s="119"/>
      <c r="G6" s="120"/>
    </row>
    <row r="7" spans="1:7" x14ac:dyDescent="0.25">
      <c r="A7" s="47" t="s">
        <v>57</v>
      </c>
      <c r="B7" s="35">
        <v>5</v>
      </c>
      <c r="C7" s="48">
        <v>18500</v>
      </c>
      <c r="E7" s="119"/>
      <c r="G7" s="120"/>
    </row>
    <row r="8" spans="1:7" x14ac:dyDescent="0.25">
      <c r="A8" s="47" t="s">
        <v>58</v>
      </c>
      <c r="B8" s="35">
        <v>6</v>
      </c>
      <c r="C8" s="48">
        <v>25400</v>
      </c>
      <c r="E8" s="119"/>
      <c r="G8" s="120"/>
    </row>
    <row r="9" spans="1:7" x14ac:dyDescent="0.25">
      <c r="A9" s="47" t="s">
        <v>59</v>
      </c>
      <c r="B9" s="35">
        <v>8</v>
      </c>
      <c r="C9" s="48">
        <v>35000</v>
      </c>
      <c r="E9" s="119"/>
      <c r="G9" s="120"/>
    </row>
    <row r="10" spans="1:7" x14ac:dyDescent="0.25">
      <c r="A10" s="47" t="s">
        <v>60</v>
      </c>
      <c r="B10" s="35">
        <v>10</v>
      </c>
      <c r="C10" s="48">
        <v>40000</v>
      </c>
      <c r="E10" s="119"/>
      <c r="G10" s="120"/>
    </row>
    <row r="11" spans="1:7" x14ac:dyDescent="0.25">
      <c r="A11" s="47" t="s">
        <v>61</v>
      </c>
      <c r="B11" s="35"/>
      <c r="C11" s="48"/>
      <c r="E11" s="119"/>
      <c r="G11" s="120"/>
    </row>
    <row r="12" spans="1:7" x14ac:dyDescent="0.25">
      <c r="A12" s="47" t="s">
        <v>62</v>
      </c>
      <c r="B12" s="35"/>
      <c r="C12" s="48"/>
      <c r="E12" s="119"/>
      <c r="G12" s="120"/>
    </row>
    <row r="13" spans="1:7" x14ac:dyDescent="0.25">
      <c r="A13" s="47" t="s">
        <v>63</v>
      </c>
      <c r="B13" s="35"/>
      <c r="C13" s="48"/>
      <c r="E13" s="119"/>
      <c r="G13" s="120"/>
    </row>
    <row r="14" spans="1:7" ht="15.75" thickBot="1" x14ac:dyDescent="0.3">
      <c r="A14" s="50" t="s">
        <v>64</v>
      </c>
      <c r="B14" s="40"/>
      <c r="C14" s="51"/>
      <c r="E14" s="119"/>
      <c r="G14" s="120"/>
    </row>
    <row r="16" spans="1:7" x14ac:dyDescent="0.25">
      <c r="E16" s="72"/>
      <c r="G16" s="121"/>
    </row>
  </sheetData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AFB78-2E3B-40E7-8379-CAEE72D37251}">
  <dimension ref="A1:E6"/>
  <sheetViews>
    <sheetView showGridLines="0" zoomScale="160" zoomScaleNormal="160" workbookViewId="0">
      <selection activeCell="E1" sqref="E1"/>
    </sheetView>
  </sheetViews>
  <sheetFormatPr baseColWidth="10" defaultRowHeight="15" x14ac:dyDescent="0.25"/>
  <cols>
    <col min="4" max="4" width="4.28515625" customWidth="1"/>
    <col min="5" max="5" width="34.42578125" customWidth="1"/>
    <col min="6" max="6" width="2.28515625" customWidth="1"/>
    <col min="7" max="7" width="4.7109375" customWidth="1"/>
  </cols>
  <sheetData>
    <row r="1" spans="1:5" x14ac:dyDescent="0.25">
      <c r="A1" s="9" t="s">
        <v>34</v>
      </c>
      <c r="B1" s="52" t="s">
        <v>65</v>
      </c>
      <c r="C1" s="24" t="s">
        <v>66</v>
      </c>
      <c r="E1" s="53" t="s">
        <v>67</v>
      </c>
    </row>
    <row r="2" spans="1:5" x14ac:dyDescent="0.25">
      <c r="A2" s="4" t="s">
        <v>68</v>
      </c>
      <c r="B2" s="2" t="s">
        <v>69</v>
      </c>
      <c r="C2" s="22" t="s">
        <v>70</v>
      </c>
      <c r="E2" s="49"/>
    </row>
    <row r="3" spans="1:5" x14ac:dyDescent="0.25">
      <c r="A3" s="4" t="s">
        <v>71</v>
      </c>
      <c r="B3" s="2" t="s">
        <v>219</v>
      </c>
      <c r="C3" s="22" t="s">
        <v>72</v>
      </c>
      <c r="E3" s="49"/>
    </row>
    <row r="4" spans="1:5" x14ac:dyDescent="0.25">
      <c r="A4" s="4" t="s">
        <v>73</v>
      </c>
      <c r="B4" s="2" t="s">
        <v>74</v>
      </c>
      <c r="C4" s="22" t="s">
        <v>70</v>
      </c>
      <c r="E4" s="49"/>
    </row>
    <row r="5" spans="1:5" x14ac:dyDescent="0.25">
      <c r="A5" s="4" t="s">
        <v>35</v>
      </c>
      <c r="B5" s="2" t="s">
        <v>75</v>
      </c>
      <c r="C5" s="22" t="s">
        <v>76</v>
      </c>
      <c r="E5" s="49"/>
    </row>
    <row r="6" spans="1:5" ht="15.75" thickBot="1" x14ac:dyDescent="0.3">
      <c r="A6" s="6" t="s">
        <v>0</v>
      </c>
      <c r="B6" s="7" t="s">
        <v>77</v>
      </c>
      <c r="C6" s="23" t="s">
        <v>78</v>
      </c>
      <c r="E6" s="49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showGridLines="0" zoomScale="160" zoomScaleNormal="160" workbookViewId="0">
      <selection activeCell="D14" sqref="D14"/>
    </sheetView>
  </sheetViews>
  <sheetFormatPr baseColWidth="10" defaultRowHeight="15" x14ac:dyDescent="0.25"/>
  <cols>
    <col min="2" max="2" width="7.7109375" style="1" customWidth="1"/>
    <col min="3" max="3" width="11.42578125" style="1"/>
    <col min="4" max="4" width="15.42578125" bestFit="1" customWidth="1"/>
  </cols>
  <sheetData>
    <row r="1" spans="1:4" ht="15.75" thickBot="1" x14ac:dyDescent="0.3"/>
    <row r="2" spans="1:4" ht="15.75" thickBot="1" x14ac:dyDescent="0.3">
      <c r="A2" s="15" t="s">
        <v>5</v>
      </c>
      <c r="B2" s="16" t="s">
        <v>6</v>
      </c>
      <c r="C2" s="17" t="s">
        <v>18</v>
      </c>
    </row>
    <row r="3" spans="1:4" x14ac:dyDescent="0.25">
      <c r="A3" s="12" t="s">
        <v>0</v>
      </c>
      <c r="B3" s="13">
        <v>8</v>
      </c>
      <c r="C3" s="14"/>
    </row>
    <row r="4" spans="1:4" x14ac:dyDescent="0.25">
      <c r="A4" s="4" t="s">
        <v>4</v>
      </c>
      <c r="B4" s="3">
        <v>9</v>
      </c>
      <c r="C4" s="14"/>
    </row>
    <row r="5" spans="1:4" x14ac:dyDescent="0.25">
      <c r="A5" s="4" t="s">
        <v>1</v>
      </c>
      <c r="B5" s="3">
        <v>6</v>
      </c>
      <c r="C5" s="14"/>
    </row>
    <row r="6" spans="1:4" x14ac:dyDescent="0.25">
      <c r="A6" s="4" t="s">
        <v>2</v>
      </c>
      <c r="B6" s="3">
        <v>2</v>
      </c>
      <c r="C6" s="14"/>
    </row>
    <row r="7" spans="1:4" x14ac:dyDescent="0.25">
      <c r="A7" s="4" t="s">
        <v>3</v>
      </c>
      <c r="B7" s="3">
        <v>6</v>
      </c>
      <c r="C7" s="14"/>
    </row>
    <row r="8" spans="1:4" x14ac:dyDescent="0.25">
      <c r="A8" s="4" t="s">
        <v>7</v>
      </c>
      <c r="B8" s="3">
        <v>10</v>
      </c>
      <c r="C8" s="14"/>
    </row>
    <row r="9" spans="1:4" x14ac:dyDescent="0.25">
      <c r="A9" s="4" t="s">
        <v>8</v>
      </c>
      <c r="B9" s="3">
        <v>7</v>
      </c>
      <c r="C9" s="14"/>
    </row>
    <row r="10" spans="1:4" x14ac:dyDescent="0.25">
      <c r="A10" s="4" t="s">
        <v>9</v>
      </c>
      <c r="B10" s="3">
        <v>6</v>
      </c>
      <c r="C10" s="14"/>
    </row>
    <row r="11" spans="1:4" x14ac:dyDescent="0.25">
      <c r="A11" s="4" t="s">
        <v>10</v>
      </c>
      <c r="B11" s="3">
        <v>8</v>
      </c>
      <c r="C11" s="14"/>
    </row>
    <row r="12" spans="1:4" ht="15.75" thickBot="1" x14ac:dyDescent="0.3">
      <c r="A12" s="6" t="s">
        <v>11</v>
      </c>
      <c r="B12" s="8">
        <v>4</v>
      </c>
      <c r="C12" s="14"/>
    </row>
    <row r="13" spans="1:4" ht="15.75" thickBot="1" x14ac:dyDescent="0.3"/>
    <row r="14" spans="1:4" x14ac:dyDescent="0.25">
      <c r="A14" s="9" t="s">
        <v>23</v>
      </c>
      <c r="B14" s="10" t="s">
        <v>30</v>
      </c>
      <c r="C14" s="10" t="s">
        <v>31</v>
      </c>
      <c r="D14" s="24" t="s">
        <v>118</v>
      </c>
    </row>
    <row r="15" spans="1:4" x14ac:dyDescent="0.25">
      <c r="A15" s="4" t="s">
        <v>21</v>
      </c>
      <c r="B15" s="3">
        <v>100</v>
      </c>
      <c r="C15" s="3" t="s">
        <v>32</v>
      </c>
      <c r="D15" s="22"/>
    </row>
    <row r="16" spans="1:4" x14ac:dyDescent="0.25">
      <c r="A16" s="4" t="s">
        <v>22</v>
      </c>
      <c r="B16" s="3">
        <v>500</v>
      </c>
      <c r="C16" s="3" t="s">
        <v>33</v>
      </c>
      <c r="D16" s="22"/>
    </row>
    <row r="17" spans="1:4" x14ac:dyDescent="0.25">
      <c r="A17" s="4" t="s">
        <v>24</v>
      </c>
      <c r="B17" s="3">
        <v>250</v>
      </c>
      <c r="C17" s="3" t="s">
        <v>32</v>
      </c>
      <c r="D17" s="22"/>
    </row>
    <row r="18" spans="1:4" x14ac:dyDescent="0.25">
      <c r="A18" s="4" t="s">
        <v>25</v>
      </c>
      <c r="B18" s="3">
        <v>1000</v>
      </c>
      <c r="C18" s="3" t="s">
        <v>33</v>
      </c>
      <c r="D18" s="22"/>
    </row>
    <row r="19" spans="1:4" x14ac:dyDescent="0.25">
      <c r="A19" s="4" t="s">
        <v>26</v>
      </c>
      <c r="B19" s="3">
        <v>500</v>
      </c>
      <c r="C19" s="3" t="s">
        <v>32</v>
      </c>
      <c r="D19" s="22"/>
    </row>
    <row r="20" spans="1:4" x14ac:dyDescent="0.25">
      <c r="A20" s="4" t="s">
        <v>27</v>
      </c>
      <c r="B20" s="3">
        <v>4000</v>
      </c>
      <c r="C20" s="3" t="s">
        <v>32</v>
      </c>
      <c r="D20" s="22"/>
    </row>
    <row r="21" spans="1:4" x14ac:dyDescent="0.25">
      <c r="A21" s="4" t="s">
        <v>28</v>
      </c>
      <c r="B21" s="3">
        <v>350</v>
      </c>
      <c r="C21" s="3" t="s">
        <v>32</v>
      </c>
      <c r="D21" s="22"/>
    </row>
    <row r="22" spans="1:4" ht="15.75" thickBot="1" x14ac:dyDescent="0.3">
      <c r="A22" s="6" t="s">
        <v>29</v>
      </c>
      <c r="B22" s="8">
        <v>2250</v>
      </c>
      <c r="C22" s="3" t="s">
        <v>33</v>
      </c>
      <c r="D22" s="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6"/>
  <sheetViews>
    <sheetView showGridLines="0" zoomScale="150" zoomScaleNormal="150" workbookViewId="0">
      <selection activeCell="E2" sqref="E2"/>
    </sheetView>
  </sheetViews>
  <sheetFormatPr baseColWidth="10" defaultRowHeight="15" x14ac:dyDescent="0.25"/>
  <cols>
    <col min="1" max="1" width="9.7109375" bestFit="1" customWidth="1"/>
    <col min="2" max="2" width="9.42578125" style="1" bestFit="1" customWidth="1"/>
    <col min="3" max="5" width="11.5703125" style="1" customWidth="1"/>
    <col min="6" max="6" width="11" customWidth="1"/>
    <col min="7" max="7" width="6.7109375" bestFit="1" customWidth="1"/>
  </cols>
  <sheetData>
    <row r="1" spans="1:13" ht="15.75" thickBot="1" x14ac:dyDescent="0.3"/>
    <row r="2" spans="1:13" ht="15.75" thickBot="1" x14ac:dyDescent="0.3">
      <c r="A2" s="9" t="s">
        <v>12</v>
      </c>
      <c r="B2" s="10" t="s">
        <v>19</v>
      </c>
      <c r="C2" s="10" t="s">
        <v>15</v>
      </c>
      <c r="D2" s="10" t="s">
        <v>16</v>
      </c>
      <c r="E2" s="11" t="s">
        <v>17</v>
      </c>
    </row>
    <row r="3" spans="1:13" x14ac:dyDescent="0.25">
      <c r="A3" s="4" t="s">
        <v>0</v>
      </c>
      <c r="B3" s="3" t="s">
        <v>13</v>
      </c>
      <c r="C3" s="18">
        <v>1500</v>
      </c>
      <c r="D3" s="3">
        <v>200</v>
      </c>
      <c r="E3" s="5"/>
      <c r="I3" s="20" t="s">
        <v>36</v>
      </c>
      <c r="J3" s="25" t="s">
        <v>38</v>
      </c>
      <c r="K3" s="26"/>
    </row>
    <row r="4" spans="1:13" ht="15.75" thickBot="1" x14ac:dyDescent="0.3">
      <c r="A4" s="4" t="s">
        <v>4</v>
      </c>
      <c r="B4" s="3" t="s">
        <v>14</v>
      </c>
      <c r="C4" s="18">
        <v>1250</v>
      </c>
      <c r="D4" s="3">
        <v>150</v>
      </c>
      <c r="E4" s="5"/>
      <c r="I4" s="21" t="s">
        <v>37</v>
      </c>
      <c r="J4" s="27" t="s">
        <v>15</v>
      </c>
      <c r="K4" s="28"/>
    </row>
    <row r="5" spans="1:13" x14ac:dyDescent="0.25">
      <c r="A5" s="4" t="s">
        <v>1</v>
      </c>
      <c r="B5" s="3" t="s">
        <v>13</v>
      </c>
      <c r="C5" s="18">
        <v>1800</v>
      </c>
      <c r="D5" s="3">
        <v>300</v>
      </c>
      <c r="E5" s="5"/>
    </row>
    <row r="6" spans="1:13" x14ac:dyDescent="0.25">
      <c r="A6" s="4" t="s">
        <v>2</v>
      </c>
      <c r="B6" s="3" t="s">
        <v>13</v>
      </c>
      <c r="C6" s="18">
        <v>1600</v>
      </c>
      <c r="D6" s="3">
        <v>250</v>
      </c>
      <c r="E6" s="5"/>
    </row>
    <row r="7" spans="1:13" x14ac:dyDescent="0.25">
      <c r="A7" s="4" t="s">
        <v>3</v>
      </c>
      <c r="B7" s="3" t="s">
        <v>14</v>
      </c>
      <c r="C7" s="18">
        <v>1500</v>
      </c>
      <c r="D7" s="3">
        <v>125</v>
      </c>
      <c r="E7" s="5"/>
      <c r="I7" s="122"/>
      <c r="J7" s="122"/>
      <c r="K7" s="122"/>
      <c r="L7" s="122"/>
      <c r="M7" s="122"/>
    </row>
    <row r="8" spans="1:13" x14ac:dyDescent="0.25">
      <c r="A8" s="4" t="s">
        <v>7</v>
      </c>
      <c r="B8" s="3" t="s">
        <v>13</v>
      </c>
      <c r="C8" s="18">
        <v>1450</v>
      </c>
      <c r="D8" s="3">
        <v>100</v>
      </c>
      <c r="E8" s="5"/>
      <c r="I8" s="122"/>
      <c r="J8" s="122"/>
      <c r="K8" s="122"/>
      <c r="L8" s="123"/>
      <c r="M8" s="122"/>
    </row>
    <row r="9" spans="1:13" x14ac:dyDescent="0.25">
      <c r="A9" s="4" t="s">
        <v>8</v>
      </c>
      <c r="B9" s="3" t="s">
        <v>13</v>
      </c>
      <c r="C9" s="18">
        <v>1300</v>
      </c>
      <c r="D9" s="3">
        <v>325</v>
      </c>
      <c r="E9" s="5"/>
      <c r="I9" s="122"/>
      <c r="J9" s="122"/>
      <c r="K9" s="122"/>
      <c r="L9" s="123"/>
      <c r="M9" s="122"/>
    </row>
    <row r="10" spans="1:13" x14ac:dyDescent="0.25">
      <c r="A10" s="4" t="s">
        <v>9</v>
      </c>
      <c r="B10" s="3" t="s">
        <v>13</v>
      </c>
      <c r="C10" s="18">
        <v>1650</v>
      </c>
      <c r="D10" s="3">
        <v>300</v>
      </c>
      <c r="E10" s="5"/>
      <c r="I10" s="122"/>
      <c r="J10" s="122"/>
      <c r="K10" s="122"/>
      <c r="L10" s="123"/>
      <c r="M10" s="122"/>
    </row>
    <row r="11" spans="1:13" x14ac:dyDescent="0.25">
      <c r="A11" s="4" t="s">
        <v>10</v>
      </c>
      <c r="B11" s="3" t="s">
        <v>13</v>
      </c>
      <c r="C11" s="18">
        <v>1250</v>
      </c>
      <c r="D11" s="3">
        <v>125</v>
      </c>
      <c r="E11" s="5"/>
      <c r="I11" s="122"/>
      <c r="J11" s="122"/>
      <c r="K11" s="122"/>
      <c r="L11" s="123"/>
      <c r="M11" s="122"/>
    </row>
    <row r="12" spans="1:13" ht="15.75" thickBot="1" x14ac:dyDescent="0.3">
      <c r="A12" s="6" t="s">
        <v>11</v>
      </c>
      <c r="B12" s="8" t="s">
        <v>14</v>
      </c>
      <c r="C12" s="19">
        <v>1100</v>
      </c>
      <c r="D12" s="8">
        <v>225</v>
      </c>
      <c r="E12" s="5"/>
      <c r="I12" s="122"/>
      <c r="J12" s="122"/>
      <c r="K12" s="122"/>
      <c r="L12" s="123"/>
      <c r="M12" s="122"/>
    </row>
    <row r="13" spans="1:13" x14ac:dyDescent="0.25">
      <c r="I13" s="122"/>
      <c r="J13" s="122"/>
      <c r="K13" s="122"/>
      <c r="L13" s="122"/>
      <c r="M13" s="122"/>
    </row>
    <row r="14" spans="1:13" x14ac:dyDescent="0.25">
      <c r="I14" s="122"/>
      <c r="J14" s="122"/>
      <c r="K14" s="124"/>
      <c r="L14" s="122"/>
      <c r="M14" s="122"/>
    </row>
    <row r="15" spans="1:13" x14ac:dyDescent="0.25">
      <c r="I15" s="122"/>
      <c r="J15" s="122"/>
      <c r="K15" s="122"/>
      <c r="L15" s="122"/>
      <c r="M15" s="122"/>
    </row>
    <row r="16" spans="1:13" x14ac:dyDescent="0.25">
      <c r="I16" s="122"/>
      <c r="J16" s="122"/>
      <c r="K16" s="122"/>
      <c r="L16" s="122"/>
      <c r="M16" s="122"/>
    </row>
  </sheetData>
  <phoneticPr fontId="7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"/>
  <sheetViews>
    <sheetView showGridLines="0" zoomScale="150" zoomScaleNormal="150" workbookViewId="0">
      <selection activeCell="E2" sqref="E2"/>
    </sheetView>
  </sheetViews>
  <sheetFormatPr baseColWidth="10" defaultRowHeight="15" x14ac:dyDescent="0.25"/>
  <cols>
    <col min="2" max="2" width="11.42578125" style="1"/>
    <col min="3" max="3" width="14" bestFit="1" customWidth="1"/>
    <col min="6" max="6" width="9.7109375" customWidth="1"/>
  </cols>
  <sheetData>
    <row r="1" spans="1:6" ht="15.75" thickBot="1" x14ac:dyDescent="0.3">
      <c r="A1" s="29" t="s">
        <v>39</v>
      </c>
      <c r="B1" s="30" t="s">
        <v>40</v>
      </c>
      <c r="C1" s="31" t="s">
        <v>220</v>
      </c>
      <c r="E1" s="32" t="s">
        <v>40</v>
      </c>
      <c r="F1" s="33" t="s">
        <v>120</v>
      </c>
    </row>
    <row r="2" spans="1:6" ht="15.75" thickBot="1" x14ac:dyDescent="0.3">
      <c r="A2" s="34" t="s">
        <v>42</v>
      </c>
      <c r="B2" s="35" t="s">
        <v>119</v>
      </c>
      <c r="C2" s="42">
        <v>5</v>
      </c>
      <c r="E2" s="36" t="s">
        <v>41</v>
      </c>
      <c r="F2" s="37"/>
    </row>
    <row r="3" spans="1:6" x14ac:dyDescent="0.25">
      <c r="A3" s="34" t="s">
        <v>42</v>
      </c>
      <c r="B3" s="35" t="s">
        <v>120</v>
      </c>
      <c r="C3" s="42">
        <v>10</v>
      </c>
    </row>
    <row r="4" spans="1:6" x14ac:dyDescent="0.25">
      <c r="A4" s="34" t="s">
        <v>43</v>
      </c>
      <c r="B4" s="35" t="s">
        <v>119</v>
      </c>
      <c r="C4" s="42">
        <v>15</v>
      </c>
    </row>
    <row r="5" spans="1:6" x14ac:dyDescent="0.25">
      <c r="A5" s="34" t="s">
        <v>44</v>
      </c>
      <c r="B5" s="35" t="s">
        <v>119</v>
      </c>
      <c r="C5" s="42">
        <v>25</v>
      </c>
    </row>
    <row r="6" spans="1:6" x14ac:dyDescent="0.25">
      <c r="A6" s="34" t="s">
        <v>45</v>
      </c>
      <c r="B6" s="35" t="s">
        <v>121</v>
      </c>
      <c r="C6" s="42">
        <v>5</v>
      </c>
    </row>
    <row r="7" spans="1:6" x14ac:dyDescent="0.25">
      <c r="A7" s="34" t="s">
        <v>46</v>
      </c>
      <c r="B7" s="35" t="s">
        <v>120</v>
      </c>
      <c r="C7" s="42">
        <v>15</v>
      </c>
    </row>
    <row r="8" spans="1:6" x14ac:dyDescent="0.25">
      <c r="A8" s="34" t="s">
        <v>47</v>
      </c>
      <c r="B8" s="35" t="s">
        <v>119</v>
      </c>
      <c r="C8" s="42">
        <v>25</v>
      </c>
    </row>
    <row r="9" spans="1:6" x14ac:dyDescent="0.25">
      <c r="A9" s="34" t="s">
        <v>45</v>
      </c>
      <c r="B9" s="35" t="s">
        <v>119</v>
      </c>
      <c r="C9" s="42">
        <v>20</v>
      </c>
    </row>
    <row r="10" spans="1:6" x14ac:dyDescent="0.25">
      <c r="A10" s="34" t="s">
        <v>46</v>
      </c>
      <c r="B10" s="35" t="s">
        <v>121</v>
      </c>
      <c r="C10" s="38">
        <v>5</v>
      </c>
    </row>
    <row r="11" spans="1:6" ht="15.75" thickBot="1" x14ac:dyDescent="0.3">
      <c r="A11" s="39" t="s">
        <v>42</v>
      </c>
      <c r="B11" s="40" t="s">
        <v>120</v>
      </c>
      <c r="C11" s="41">
        <v>10</v>
      </c>
    </row>
  </sheetData>
  <dataValidations count="1">
    <dataValidation type="list" allowBlank="1" showInputMessage="1" showErrorMessage="1" sqref="F1" xr:uid="{CE515A25-D95E-468E-BB56-84FB5620F725}">
      <formula1>#REF!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F389F-C2FA-44B0-94F0-9B27A45102EC}">
  <dimension ref="A1:E13"/>
  <sheetViews>
    <sheetView showGridLines="0" zoomScale="150" zoomScaleNormal="150" workbookViewId="0">
      <selection activeCell="B9" sqref="B9:B13"/>
    </sheetView>
  </sheetViews>
  <sheetFormatPr baseColWidth="10" defaultRowHeight="15" x14ac:dyDescent="0.25"/>
  <cols>
    <col min="1" max="1" width="14.7109375" bestFit="1" customWidth="1"/>
    <col min="2" max="2" width="15.28515625" customWidth="1"/>
  </cols>
  <sheetData>
    <row r="1" spans="1:5" ht="15.75" thickBot="1" x14ac:dyDescent="0.3">
      <c r="A1" s="54" t="s">
        <v>79</v>
      </c>
      <c r="B1" s="55" t="s">
        <v>80</v>
      </c>
      <c r="C1" s="55" t="s">
        <v>81</v>
      </c>
      <c r="D1" s="56" t="s">
        <v>82</v>
      </c>
    </row>
    <row r="2" spans="1:5" x14ac:dyDescent="0.25">
      <c r="A2" s="57"/>
      <c r="B2" s="57"/>
      <c r="C2" s="57"/>
      <c r="D2" s="57"/>
      <c r="E2" s="58" t="s">
        <v>83</v>
      </c>
    </row>
    <row r="4" spans="1:5" x14ac:dyDescent="0.25">
      <c r="A4" s="59"/>
      <c r="B4" s="59"/>
      <c r="C4" s="59"/>
      <c r="D4" s="59"/>
      <c r="E4" s="58" t="s">
        <v>84</v>
      </c>
    </row>
    <row r="8" spans="1:5" x14ac:dyDescent="0.25">
      <c r="A8" s="60" t="s">
        <v>34</v>
      </c>
      <c r="B8" s="61" t="s">
        <v>85</v>
      </c>
    </row>
    <row r="9" spans="1:5" x14ac:dyDescent="0.25">
      <c r="A9" s="62" t="s">
        <v>86</v>
      </c>
      <c r="B9" s="63"/>
    </row>
    <row r="10" spans="1:5" x14ac:dyDescent="0.25">
      <c r="A10" s="64" t="s">
        <v>87</v>
      </c>
      <c r="B10" s="63"/>
    </row>
    <row r="11" spans="1:5" x14ac:dyDescent="0.25">
      <c r="A11" s="64" t="s">
        <v>88</v>
      </c>
      <c r="B11" s="63"/>
    </row>
    <row r="12" spans="1:5" x14ac:dyDescent="0.25">
      <c r="A12" s="64" t="s">
        <v>89</v>
      </c>
      <c r="B12" s="63"/>
    </row>
    <row r="13" spans="1:5" x14ac:dyDescent="0.25">
      <c r="A13" s="65" t="s">
        <v>90</v>
      </c>
      <c r="B13" s="63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B3292-E1A2-4C26-885A-20F2536F0112}">
  <dimension ref="A1:C17"/>
  <sheetViews>
    <sheetView showGridLines="0" zoomScale="150" zoomScaleNormal="150" workbookViewId="0">
      <selection activeCell="G17" sqref="G17"/>
    </sheetView>
  </sheetViews>
  <sheetFormatPr baseColWidth="10" defaultRowHeight="15" x14ac:dyDescent="0.25"/>
  <cols>
    <col min="1" max="1" width="16.5703125" bestFit="1" customWidth="1"/>
    <col min="3" max="3" width="22.28515625" customWidth="1"/>
  </cols>
  <sheetData>
    <row r="1" spans="1:3" ht="15.75" thickBot="1" x14ac:dyDescent="0.3">
      <c r="A1" s="66" t="s">
        <v>91</v>
      </c>
      <c r="C1" s="67" t="s">
        <v>92</v>
      </c>
    </row>
    <row r="2" spans="1:3" ht="15.75" thickBot="1" x14ac:dyDescent="0.3">
      <c r="A2" s="66" t="s">
        <v>93</v>
      </c>
      <c r="C2" s="68" t="str" cm="1">
        <f t="array" aca="1" ref="C2" ca="1">INDEX(A1:A17,RANDBETWEEN(1,17))</f>
        <v>Guillermo Rios</v>
      </c>
    </row>
    <row r="3" spans="1:3" x14ac:dyDescent="0.25">
      <c r="A3" s="66" t="s">
        <v>94</v>
      </c>
    </row>
    <row r="4" spans="1:3" x14ac:dyDescent="0.25">
      <c r="A4" s="66" t="s">
        <v>95</v>
      </c>
    </row>
    <row r="5" spans="1:3" x14ac:dyDescent="0.25">
      <c r="A5" s="66" t="s">
        <v>96</v>
      </c>
    </row>
    <row r="6" spans="1:3" x14ac:dyDescent="0.25">
      <c r="A6" s="66" t="s">
        <v>97</v>
      </c>
    </row>
    <row r="7" spans="1:3" x14ac:dyDescent="0.25">
      <c r="A7" s="66" t="s">
        <v>98</v>
      </c>
    </row>
    <row r="8" spans="1:3" x14ac:dyDescent="0.25">
      <c r="A8" s="66" t="s">
        <v>99</v>
      </c>
    </row>
    <row r="9" spans="1:3" x14ac:dyDescent="0.25">
      <c r="A9" s="66" t="s">
        <v>100</v>
      </c>
    </row>
    <row r="10" spans="1:3" x14ac:dyDescent="0.25">
      <c r="A10" s="66" t="s">
        <v>101</v>
      </c>
      <c r="C10" t="s">
        <v>221</v>
      </c>
    </row>
    <row r="11" spans="1:3" x14ac:dyDescent="0.25">
      <c r="A11" s="66" t="s">
        <v>102</v>
      </c>
      <c r="C11" t="s">
        <v>221</v>
      </c>
    </row>
    <row r="12" spans="1:3" x14ac:dyDescent="0.25">
      <c r="A12" s="66" t="s">
        <v>103</v>
      </c>
      <c r="C12" t="s">
        <v>221</v>
      </c>
    </row>
    <row r="13" spans="1:3" x14ac:dyDescent="0.25">
      <c r="A13" s="66" t="s">
        <v>104</v>
      </c>
      <c r="C13" t="s">
        <v>221</v>
      </c>
    </row>
    <row r="14" spans="1:3" x14ac:dyDescent="0.25">
      <c r="A14" s="66" t="s">
        <v>105</v>
      </c>
      <c r="C14" t="s">
        <v>221</v>
      </c>
    </row>
    <row r="15" spans="1:3" x14ac:dyDescent="0.25">
      <c r="A15" s="66" t="s">
        <v>106</v>
      </c>
    </row>
    <row r="16" spans="1:3" x14ac:dyDescent="0.25">
      <c r="A16" s="66" t="s">
        <v>107</v>
      </c>
    </row>
    <row r="17" spans="1:1" x14ac:dyDescent="0.25">
      <c r="A17" s="13" t="s">
        <v>108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1EA46-B11C-4246-A4B0-BE8E7165E9A2}">
  <dimension ref="A1:E8"/>
  <sheetViews>
    <sheetView showGridLines="0" zoomScale="150" zoomScaleNormal="150" workbookViewId="0">
      <selection activeCell="B2" sqref="B2"/>
    </sheetView>
  </sheetViews>
  <sheetFormatPr baseColWidth="10" defaultRowHeight="15" x14ac:dyDescent="0.25"/>
  <cols>
    <col min="1" max="4" width="10.85546875" style="1"/>
    <col min="5" max="5" width="15.140625" style="1" customWidth="1"/>
  </cols>
  <sheetData>
    <row r="1" spans="1:5" x14ac:dyDescent="0.25">
      <c r="A1" s="71" t="s">
        <v>109</v>
      </c>
      <c r="B1" s="71" t="s">
        <v>110</v>
      </c>
      <c r="C1" s="71" t="s">
        <v>111</v>
      </c>
      <c r="D1" s="71" t="s">
        <v>112</v>
      </c>
      <c r="E1" s="71" t="s">
        <v>113</v>
      </c>
    </row>
    <row r="2" spans="1:5" x14ac:dyDescent="0.25">
      <c r="A2" s="69">
        <v>43842</v>
      </c>
      <c r="B2" s="70"/>
      <c r="C2" s="70"/>
      <c r="D2" s="70"/>
      <c r="E2" s="70"/>
    </row>
    <row r="3" spans="1:5" x14ac:dyDescent="0.25">
      <c r="A3" s="69">
        <v>43884</v>
      </c>
      <c r="B3" s="70"/>
      <c r="C3" s="70"/>
      <c r="D3" s="70"/>
      <c r="E3" s="70"/>
    </row>
    <row r="4" spans="1:5" x14ac:dyDescent="0.25">
      <c r="A4" s="69">
        <v>43893</v>
      </c>
      <c r="B4" s="70"/>
      <c r="C4" s="70"/>
      <c r="D4" s="70"/>
      <c r="E4" s="70"/>
    </row>
    <row r="5" spans="1:5" x14ac:dyDescent="0.25">
      <c r="A5" s="69">
        <v>43926</v>
      </c>
      <c r="B5" s="70"/>
      <c r="C5" s="70"/>
      <c r="D5" s="70"/>
      <c r="E5" s="70"/>
    </row>
    <row r="6" spans="1:5" x14ac:dyDescent="0.25">
      <c r="A6" s="69">
        <v>44025</v>
      </c>
      <c r="B6" s="70"/>
      <c r="C6" s="70"/>
      <c r="D6" s="70"/>
      <c r="E6" s="70"/>
    </row>
    <row r="7" spans="1:5" x14ac:dyDescent="0.25">
      <c r="A7" s="69">
        <v>44070</v>
      </c>
      <c r="B7" s="70"/>
      <c r="C7" s="70"/>
      <c r="D7" s="70"/>
      <c r="E7" s="70"/>
    </row>
    <row r="8" spans="1:5" x14ac:dyDescent="0.25">
      <c r="A8" s="69">
        <v>44190</v>
      </c>
      <c r="B8" s="70"/>
      <c r="C8" s="70"/>
      <c r="D8" s="70"/>
      <c r="E8" s="7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C67AE-30F0-461C-9FF5-9998FF86AD4A}">
  <dimension ref="A1:C8"/>
  <sheetViews>
    <sheetView showGridLines="0" zoomScale="150" zoomScaleNormal="150" workbookViewId="0">
      <selection activeCell="B2" sqref="B2"/>
    </sheetView>
  </sheetViews>
  <sheetFormatPr baseColWidth="10" defaultRowHeight="15" x14ac:dyDescent="0.25"/>
  <cols>
    <col min="1" max="2" width="10.85546875" style="1"/>
    <col min="3" max="3" width="13.7109375" style="1" customWidth="1"/>
  </cols>
  <sheetData>
    <row r="1" spans="1:3" x14ac:dyDescent="0.25">
      <c r="A1" s="71" t="s">
        <v>109</v>
      </c>
      <c r="B1" s="71" t="s">
        <v>114</v>
      </c>
      <c r="C1" s="71" t="s">
        <v>115</v>
      </c>
    </row>
    <row r="2" spans="1:3" x14ac:dyDescent="0.25">
      <c r="A2" s="69">
        <v>43842</v>
      </c>
      <c r="B2" s="70"/>
      <c r="C2" s="70"/>
    </row>
    <row r="3" spans="1:3" x14ac:dyDescent="0.25">
      <c r="A3" s="69">
        <v>43884</v>
      </c>
      <c r="B3" s="70"/>
      <c r="C3" s="70"/>
    </row>
    <row r="4" spans="1:3" x14ac:dyDescent="0.25">
      <c r="A4" s="69">
        <v>43893</v>
      </c>
      <c r="B4" s="70"/>
      <c r="C4" s="70"/>
    </row>
    <row r="5" spans="1:3" x14ac:dyDescent="0.25">
      <c r="A5" s="69">
        <v>43926</v>
      </c>
      <c r="B5" s="70"/>
      <c r="C5" s="70"/>
    </row>
    <row r="6" spans="1:3" x14ac:dyDescent="0.25">
      <c r="A6" s="69">
        <v>44025</v>
      </c>
      <c r="B6" s="70"/>
      <c r="C6" s="70"/>
    </row>
    <row r="7" spans="1:3" x14ac:dyDescent="0.25">
      <c r="A7" s="69">
        <v>44070</v>
      </c>
      <c r="B7" s="70"/>
      <c r="C7" s="70"/>
    </row>
    <row r="8" spans="1:3" x14ac:dyDescent="0.25">
      <c r="A8" s="69">
        <v>44190</v>
      </c>
      <c r="B8" s="70"/>
      <c r="C8" s="70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5F444-84A1-48D9-8D51-B674CA93FC66}">
  <dimension ref="A1:C8"/>
  <sheetViews>
    <sheetView showGridLines="0" zoomScale="160" zoomScaleNormal="160" workbookViewId="0">
      <selection activeCell="B2" sqref="B2"/>
    </sheetView>
  </sheetViews>
  <sheetFormatPr baseColWidth="10" defaultRowHeight="15" x14ac:dyDescent="0.25"/>
  <cols>
    <col min="1" max="3" width="10.85546875" style="1"/>
  </cols>
  <sheetData>
    <row r="1" spans="1:3" x14ac:dyDescent="0.25">
      <c r="A1" s="71" t="s">
        <v>109</v>
      </c>
      <c r="B1" s="71" t="s">
        <v>116</v>
      </c>
      <c r="C1" s="71" t="s">
        <v>117</v>
      </c>
    </row>
    <row r="2" spans="1:3" x14ac:dyDescent="0.25">
      <c r="A2" s="69">
        <v>43842</v>
      </c>
      <c r="B2" s="70"/>
      <c r="C2" s="70"/>
    </row>
    <row r="3" spans="1:3" x14ac:dyDescent="0.25">
      <c r="A3" s="69">
        <v>43884</v>
      </c>
      <c r="B3" s="70"/>
      <c r="C3" s="70"/>
    </row>
    <row r="4" spans="1:3" x14ac:dyDescent="0.25">
      <c r="A4" s="69">
        <v>43893</v>
      </c>
      <c r="B4" s="70"/>
      <c r="C4" s="70"/>
    </row>
    <row r="5" spans="1:3" x14ac:dyDescent="0.25">
      <c r="A5" s="69">
        <v>43926</v>
      </c>
      <c r="B5" s="70"/>
      <c r="C5" s="70"/>
    </row>
    <row r="6" spans="1:3" x14ac:dyDescent="0.25">
      <c r="A6" s="69">
        <v>44025</v>
      </c>
      <c r="B6" s="70"/>
      <c r="C6" s="70"/>
    </row>
    <row r="7" spans="1:3" x14ac:dyDescent="0.25">
      <c r="A7" s="69">
        <v>44070</v>
      </c>
      <c r="B7" s="70"/>
      <c r="C7" s="70"/>
    </row>
    <row r="8" spans="1:3" x14ac:dyDescent="0.25">
      <c r="A8" s="69">
        <v>44190</v>
      </c>
      <c r="B8" s="70"/>
      <c r="C8" s="7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F1596-AB18-4B32-A4A4-76B7278E5244}">
  <dimension ref="A1:C13"/>
  <sheetViews>
    <sheetView showGridLines="0" zoomScale="170" zoomScaleNormal="170" workbookViewId="0">
      <selection activeCell="C13" sqref="C13"/>
    </sheetView>
  </sheetViews>
  <sheetFormatPr baseColWidth="10" defaultRowHeight="15" x14ac:dyDescent="0.25"/>
  <sheetData>
    <row r="1" spans="1:3" x14ac:dyDescent="0.25">
      <c r="A1" s="98" t="s">
        <v>40</v>
      </c>
      <c r="B1" s="102" t="s">
        <v>122</v>
      </c>
      <c r="C1" s="103" t="s">
        <v>123</v>
      </c>
    </row>
    <row r="2" spans="1:3" x14ac:dyDescent="0.25">
      <c r="A2" s="73" t="s">
        <v>124</v>
      </c>
      <c r="B2" s="74">
        <v>5</v>
      </c>
      <c r="C2" s="75">
        <v>25</v>
      </c>
    </row>
    <row r="3" spans="1:3" x14ac:dyDescent="0.25">
      <c r="A3" s="73" t="s">
        <v>125</v>
      </c>
      <c r="B3" s="74">
        <v>25</v>
      </c>
      <c r="C3" s="75">
        <v>15</v>
      </c>
    </row>
    <row r="4" spans="1:3" x14ac:dyDescent="0.25">
      <c r="A4" s="73" t="s">
        <v>126</v>
      </c>
      <c r="B4" s="74">
        <v>15</v>
      </c>
      <c r="C4" s="75">
        <v>18</v>
      </c>
    </row>
    <row r="5" spans="1:3" x14ac:dyDescent="0.25">
      <c r="A5" s="73" t="s">
        <v>127</v>
      </c>
      <c r="B5" s="74">
        <v>10</v>
      </c>
      <c r="C5" s="75">
        <v>25</v>
      </c>
    </row>
    <row r="6" spans="1:3" x14ac:dyDescent="0.25">
      <c r="A6" s="73" t="s">
        <v>128</v>
      </c>
      <c r="B6" s="74">
        <v>8</v>
      </c>
      <c r="C6" s="75">
        <v>35</v>
      </c>
    </row>
    <row r="7" spans="1:3" x14ac:dyDescent="0.25">
      <c r="A7" s="73" t="s">
        <v>129</v>
      </c>
      <c r="B7" s="74">
        <v>10</v>
      </c>
      <c r="C7" s="75">
        <v>40</v>
      </c>
    </row>
    <row r="8" spans="1:3" x14ac:dyDescent="0.25">
      <c r="A8" s="73" t="s">
        <v>130</v>
      </c>
      <c r="B8" s="74">
        <v>15</v>
      </c>
      <c r="C8" s="75">
        <v>55</v>
      </c>
    </row>
    <row r="9" spans="1:3" x14ac:dyDescent="0.25">
      <c r="A9" s="73" t="s">
        <v>131</v>
      </c>
      <c r="B9" s="74">
        <v>20</v>
      </c>
      <c r="C9" s="75">
        <v>58</v>
      </c>
    </row>
    <row r="10" spans="1:3" x14ac:dyDescent="0.25">
      <c r="A10" s="73" t="s">
        <v>132</v>
      </c>
      <c r="B10" s="74">
        <v>10</v>
      </c>
      <c r="C10" s="75">
        <v>35</v>
      </c>
    </row>
    <row r="11" spans="1:3" ht="15.75" thickBot="1" x14ac:dyDescent="0.3">
      <c r="A11" s="76" t="s">
        <v>133</v>
      </c>
      <c r="B11" s="77">
        <v>15</v>
      </c>
      <c r="C11" s="78">
        <v>42</v>
      </c>
    </row>
    <row r="12" spans="1:3" ht="15.75" thickBot="1" x14ac:dyDescent="0.3"/>
    <row r="13" spans="1:3" ht="15.75" thickBot="1" x14ac:dyDescent="0.3">
      <c r="B13" s="79" t="s">
        <v>134</v>
      </c>
      <c r="C13" s="80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B1C1F-1DF8-4A58-A316-5E275F2AEEC3}">
  <dimension ref="A1:P12"/>
  <sheetViews>
    <sheetView showGridLines="0" zoomScale="140" zoomScaleNormal="140" workbookViewId="0">
      <selection activeCell="M19" sqref="M19"/>
    </sheetView>
  </sheetViews>
  <sheetFormatPr baseColWidth="10" defaultRowHeight="15" x14ac:dyDescent="0.25"/>
  <cols>
    <col min="1" max="1" width="10.5703125" bestFit="1" customWidth="1"/>
    <col min="2" max="13" width="10" style="1" bestFit="1" customWidth="1"/>
    <col min="14" max="14" width="11" style="1" bestFit="1" customWidth="1"/>
    <col min="15" max="15" width="2.7109375" customWidth="1"/>
    <col min="16" max="16" width="11" bestFit="1" customWidth="1"/>
  </cols>
  <sheetData>
    <row r="1" spans="1:16" ht="15.75" thickBot="1" x14ac:dyDescent="0.3">
      <c r="B1" s="1">
        <v>1</v>
      </c>
      <c r="C1" s="1">
        <v>1</v>
      </c>
      <c r="D1" s="1">
        <v>1</v>
      </c>
      <c r="E1" s="1">
        <v>1</v>
      </c>
      <c r="F1" s="1">
        <v>1</v>
      </c>
      <c r="G1" s="1">
        <v>1</v>
      </c>
      <c r="H1" s="1">
        <v>1</v>
      </c>
      <c r="I1" s="1">
        <v>1</v>
      </c>
      <c r="J1" s="1">
        <v>1</v>
      </c>
      <c r="K1" s="1">
        <v>1</v>
      </c>
      <c r="L1" s="1">
        <v>1</v>
      </c>
      <c r="M1" s="1">
        <v>0</v>
      </c>
    </row>
    <row r="2" spans="1:16" ht="15.75" thickBot="1" x14ac:dyDescent="0.3">
      <c r="A2" s="98" t="s">
        <v>135</v>
      </c>
      <c r="B2" s="99" t="s">
        <v>136</v>
      </c>
      <c r="C2" s="99" t="s">
        <v>137</v>
      </c>
      <c r="D2" s="100" t="s">
        <v>138</v>
      </c>
      <c r="E2" s="100" t="s">
        <v>139</v>
      </c>
      <c r="F2" s="100" t="s">
        <v>140</v>
      </c>
      <c r="G2" s="100" t="s">
        <v>141</v>
      </c>
      <c r="H2" s="100" t="s">
        <v>142</v>
      </c>
      <c r="I2" s="100" t="s">
        <v>143</v>
      </c>
      <c r="J2" s="100" t="s">
        <v>144</v>
      </c>
      <c r="K2" s="100" t="s">
        <v>145</v>
      </c>
      <c r="L2" s="100" t="s">
        <v>146</v>
      </c>
      <c r="M2" s="100" t="s">
        <v>147</v>
      </c>
      <c r="N2" s="101" t="s">
        <v>134</v>
      </c>
      <c r="P2" s="46" t="s">
        <v>148</v>
      </c>
    </row>
    <row r="3" spans="1:16" ht="15.75" thickBot="1" x14ac:dyDescent="0.3">
      <c r="A3" s="81" t="s">
        <v>149</v>
      </c>
      <c r="B3" s="82">
        <v>1000</v>
      </c>
      <c r="C3" s="82">
        <v>5000</v>
      </c>
      <c r="D3" s="82">
        <v>549</v>
      </c>
      <c r="E3" s="82">
        <v>5464</v>
      </c>
      <c r="F3" s="82">
        <v>24555</v>
      </c>
      <c r="G3" s="82">
        <v>8877</v>
      </c>
      <c r="H3" s="82">
        <v>24543</v>
      </c>
      <c r="I3" s="82">
        <v>5456</v>
      </c>
      <c r="J3" s="82">
        <v>33544</v>
      </c>
      <c r="K3" s="82">
        <v>6654</v>
      </c>
      <c r="L3" s="82">
        <v>6500</v>
      </c>
      <c r="M3" s="82">
        <v>5454</v>
      </c>
      <c r="N3" s="83">
        <f>SUM(B3:M3)</f>
        <v>127596</v>
      </c>
      <c r="P3" s="84"/>
    </row>
    <row r="4" spans="1:16" ht="15.75" thickBot="1" x14ac:dyDescent="0.3">
      <c r="A4" s="81" t="s">
        <v>150</v>
      </c>
      <c r="B4" s="82">
        <v>2000</v>
      </c>
      <c r="C4" s="82">
        <v>6500</v>
      </c>
      <c r="D4" s="82">
        <v>55432</v>
      </c>
      <c r="E4" s="82">
        <v>6654</v>
      </c>
      <c r="F4" s="82">
        <v>55432</v>
      </c>
      <c r="G4" s="82">
        <v>54544</v>
      </c>
      <c r="H4" s="82">
        <v>5456</v>
      </c>
      <c r="I4" s="82">
        <v>8876</v>
      </c>
      <c r="J4" s="82">
        <v>6654</v>
      </c>
      <c r="K4" s="82">
        <v>84665</v>
      </c>
      <c r="L4" s="82">
        <v>549</v>
      </c>
      <c r="M4" s="82">
        <v>6654</v>
      </c>
      <c r="N4" s="83">
        <f t="shared" ref="N4:N12" si="0">SUM(B4:M4)</f>
        <v>293416</v>
      </c>
      <c r="P4" s="84"/>
    </row>
    <row r="5" spans="1:16" ht="15.75" thickBot="1" x14ac:dyDescent="0.3">
      <c r="A5" s="81" t="s">
        <v>151</v>
      </c>
      <c r="B5" s="82">
        <v>35000</v>
      </c>
      <c r="C5" s="82">
        <v>549</v>
      </c>
      <c r="D5" s="82">
        <v>84665</v>
      </c>
      <c r="E5" s="82">
        <v>84665</v>
      </c>
      <c r="F5" s="82">
        <v>65354</v>
      </c>
      <c r="G5" s="82">
        <v>6654</v>
      </c>
      <c r="H5" s="82">
        <v>8876</v>
      </c>
      <c r="I5" s="82">
        <v>210</v>
      </c>
      <c r="J5" s="82">
        <v>84665</v>
      </c>
      <c r="K5" s="82">
        <v>6500</v>
      </c>
      <c r="L5" s="82">
        <v>55432</v>
      </c>
      <c r="M5" s="82">
        <v>84665</v>
      </c>
      <c r="N5" s="83">
        <f t="shared" si="0"/>
        <v>517235</v>
      </c>
      <c r="P5" s="84"/>
    </row>
    <row r="6" spans="1:16" ht="15.75" thickBot="1" x14ac:dyDescent="0.3">
      <c r="A6" s="81" t="s">
        <v>152</v>
      </c>
      <c r="B6" s="82">
        <v>6555</v>
      </c>
      <c r="C6" s="82">
        <v>55432</v>
      </c>
      <c r="D6" s="82">
        <v>5545</v>
      </c>
      <c r="E6" s="82">
        <v>35000</v>
      </c>
      <c r="F6" s="82">
        <v>549</v>
      </c>
      <c r="G6" s="82">
        <v>84665</v>
      </c>
      <c r="H6" s="82">
        <v>210</v>
      </c>
      <c r="I6" s="82">
        <v>35000</v>
      </c>
      <c r="J6" s="82">
        <v>5545</v>
      </c>
      <c r="K6" s="82">
        <v>549</v>
      </c>
      <c r="L6" s="82">
        <v>6654</v>
      </c>
      <c r="M6" s="82">
        <v>5456</v>
      </c>
      <c r="N6" s="83">
        <f t="shared" si="0"/>
        <v>241160</v>
      </c>
      <c r="P6" s="84"/>
    </row>
    <row r="7" spans="1:16" ht="15.75" thickBot="1" x14ac:dyDescent="0.3">
      <c r="A7" s="81" t="s">
        <v>153</v>
      </c>
      <c r="B7" s="82">
        <v>15587</v>
      </c>
      <c r="C7" s="82">
        <v>65354</v>
      </c>
      <c r="D7" s="82">
        <v>2487</v>
      </c>
      <c r="E7" s="82">
        <v>6555</v>
      </c>
      <c r="F7" s="82">
        <v>55432</v>
      </c>
      <c r="G7" s="82">
        <v>33546</v>
      </c>
      <c r="H7" s="82">
        <v>5454</v>
      </c>
      <c r="I7" s="82">
        <v>5456</v>
      </c>
      <c r="J7" s="82">
        <v>5456</v>
      </c>
      <c r="K7" s="82">
        <v>55432</v>
      </c>
      <c r="L7" s="82">
        <v>84665</v>
      </c>
      <c r="M7" s="82">
        <v>8876</v>
      </c>
      <c r="N7" s="83">
        <f t="shared" si="0"/>
        <v>344300</v>
      </c>
      <c r="P7" s="84"/>
    </row>
    <row r="8" spans="1:16" ht="15.75" thickBot="1" x14ac:dyDescent="0.3">
      <c r="A8" s="81" t="s">
        <v>154</v>
      </c>
      <c r="B8" s="82">
        <v>6654</v>
      </c>
      <c r="C8" s="82">
        <v>24543</v>
      </c>
      <c r="D8" s="82">
        <v>1000</v>
      </c>
      <c r="E8" s="82">
        <v>15587</v>
      </c>
      <c r="F8" s="82">
        <v>65354</v>
      </c>
      <c r="G8" s="82">
        <v>55432</v>
      </c>
      <c r="H8" s="82">
        <v>549</v>
      </c>
      <c r="I8" s="82">
        <v>8876</v>
      </c>
      <c r="J8" s="82">
        <v>8876</v>
      </c>
      <c r="K8" s="82">
        <v>35000</v>
      </c>
      <c r="L8" s="82">
        <v>5545</v>
      </c>
      <c r="M8" s="82">
        <v>210</v>
      </c>
      <c r="N8" s="83">
        <f t="shared" si="0"/>
        <v>227626</v>
      </c>
      <c r="P8" s="84"/>
    </row>
    <row r="9" spans="1:16" ht="15.75" thickBot="1" x14ac:dyDescent="0.3">
      <c r="A9" s="81" t="s">
        <v>155</v>
      </c>
      <c r="B9" s="82">
        <v>84665</v>
      </c>
      <c r="C9" s="82">
        <v>5456</v>
      </c>
      <c r="D9" s="82">
        <v>24543</v>
      </c>
      <c r="E9" s="82">
        <v>549</v>
      </c>
      <c r="F9" s="82">
        <v>8876</v>
      </c>
      <c r="G9" s="82">
        <v>6656</v>
      </c>
      <c r="H9" s="82">
        <v>55432</v>
      </c>
      <c r="I9" s="82">
        <v>210</v>
      </c>
      <c r="J9" s="82">
        <v>210</v>
      </c>
      <c r="K9" s="82">
        <v>6555</v>
      </c>
      <c r="L9" s="82">
        <v>6500</v>
      </c>
      <c r="M9" s="82">
        <v>24543</v>
      </c>
      <c r="N9" s="83">
        <f t="shared" si="0"/>
        <v>224195</v>
      </c>
      <c r="P9" s="84"/>
    </row>
    <row r="10" spans="1:16" ht="15.75" thickBot="1" x14ac:dyDescent="0.3">
      <c r="A10" s="81" t="s">
        <v>156</v>
      </c>
      <c r="B10" s="82">
        <v>5545</v>
      </c>
      <c r="C10" s="82">
        <v>8876</v>
      </c>
      <c r="D10" s="82">
        <v>5456</v>
      </c>
      <c r="E10" s="82">
        <v>55432</v>
      </c>
      <c r="F10" s="82">
        <v>210</v>
      </c>
      <c r="G10" s="82">
        <v>6654</v>
      </c>
      <c r="H10" s="82">
        <v>210</v>
      </c>
      <c r="I10" s="82">
        <v>35000</v>
      </c>
      <c r="J10" s="82">
        <v>84665</v>
      </c>
      <c r="K10" s="82">
        <v>549</v>
      </c>
      <c r="L10" s="82">
        <v>549</v>
      </c>
      <c r="M10" s="82">
        <v>5456</v>
      </c>
      <c r="N10" s="83">
        <f t="shared" si="0"/>
        <v>208602</v>
      </c>
      <c r="P10" s="84"/>
    </row>
    <row r="11" spans="1:16" ht="15.75" thickBot="1" x14ac:dyDescent="0.3">
      <c r="A11" s="81" t="s">
        <v>157</v>
      </c>
      <c r="B11" s="82">
        <v>2487</v>
      </c>
      <c r="C11" s="82">
        <v>210</v>
      </c>
      <c r="D11" s="82">
        <v>8876</v>
      </c>
      <c r="E11" s="82">
        <v>1580</v>
      </c>
      <c r="F11" s="82">
        <v>5456</v>
      </c>
      <c r="G11" s="82">
        <v>84665</v>
      </c>
      <c r="H11" s="82">
        <v>6555</v>
      </c>
      <c r="I11" s="82">
        <v>6555</v>
      </c>
      <c r="J11" s="82">
        <v>5545</v>
      </c>
      <c r="K11" s="82">
        <v>55432</v>
      </c>
      <c r="L11" s="82">
        <v>55432</v>
      </c>
      <c r="M11" s="82">
        <v>8876</v>
      </c>
      <c r="N11" s="83">
        <f t="shared" si="0"/>
        <v>241669</v>
      </c>
      <c r="P11" s="84"/>
    </row>
    <row r="12" spans="1:16" ht="15.75" thickBot="1" x14ac:dyDescent="0.3">
      <c r="A12" s="85" t="s">
        <v>158</v>
      </c>
      <c r="B12" s="86">
        <v>58989</v>
      </c>
      <c r="C12" s="86">
        <v>8887</v>
      </c>
      <c r="D12" s="86">
        <v>210</v>
      </c>
      <c r="E12" s="86">
        <v>25545</v>
      </c>
      <c r="F12" s="86">
        <v>8876</v>
      </c>
      <c r="G12" s="86">
        <v>5545</v>
      </c>
      <c r="H12" s="86">
        <v>15587</v>
      </c>
      <c r="I12" s="86">
        <v>15587</v>
      </c>
      <c r="J12" s="86">
        <v>2487</v>
      </c>
      <c r="K12" s="86">
        <v>54545</v>
      </c>
      <c r="L12" s="86">
        <v>54547</v>
      </c>
      <c r="M12" s="86">
        <v>210</v>
      </c>
      <c r="N12" s="87">
        <f t="shared" si="0"/>
        <v>251015</v>
      </c>
      <c r="P12" s="84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D041F-4865-46EB-8CAE-092DBE6750F3}">
  <dimension ref="A1:B6"/>
  <sheetViews>
    <sheetView showGridLines="0" zoomScale="180" zoomScaleNormal="180" workbookViewId="0">
      <selection activeCell="B1" sqref="B1"/>
    </sheetView>
  </sheetViews>
  <sheetFormatPr baseColWidth="10" defaultRowHeight="15" x14ac:dyDescent="0.25"/>
  <cols>
    <col min="1" max="2" width="10.85546875" style="1"/>
  </cols>
  <sheetData>
    <row r="1" spans="1:2" x14ac:dyDescent="0.25">
      <c r="A1" s="104" t="s">
        <v>159</v>
      </c>
      <c r="B1" s="101" t="s">
        <v>160</v>
      </c>
    </row>
    <row r="2" spans="1:2" x14ac:dyDescent="0.25">
      <c r="A2" s="47" t="s">
        <v>161</v>
      </c>
      <c r="B2" s="88"/>
    </row>
    <row r="3" spans="1:2" x14ac:dyDescent="0.25">
      <c r="A3" s="47" t="s">
        <v>162</v>
      </c>
      <c r="B3" s="88"/>
    </row>
    <row r="4" spans="1:2" x14ac:dyDescent="0.25">
      <c r="A4" s="47" t="s">
        <v>163</v>
      </c>
      <c r="B4" s="88"/>
    </row>
    <row r="5" spans="1:2" x14ac:dyDescent="0.25">
      <c r="A5" s="47" t="s">
        <v>164</v>
      </c>
      <c r="B5" s="88"/>
    </row>
    <row r="6" spans="1:2" ht="15.75" thickBot="1" x14ac:dyDescent="0.3">
      <c r="A6" s="50" t="s">
        <v>165</v>
      </c>
      <c r="B6" s="89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4B71E-1652-4E66-B118-B15225BF0B13}">
  <dimension ref="A1:F16"/>
  <sheetViews>
    <sheetView showGridLines="0" zoomScale="180" zoomScaleNormal="180" workbookViewId="0">
      <selection activeCell="A2" sqref="A2"/>
    </sheetView>
  </sheetViews>
  <sheetFormatPr baseColWidth="10" defaultRowHeight="15" x14ac:dyDescent="0.25"/>
  <cols>
    <col min="1" max="2" width="12.85546875" style="1" customWidth="1"/>
    <col min="4" max="4" width="11.85546875" bestFit="1" customWidth="1"/>
  </cols>
  <sheetData>
    <row r="1" spans="1:6" ht="15.75" thickBot="1" x14ac:dyDescent="0.3"/>
    <row r="2" spans="1:6" ht="15.75" thickBot="1" x14ac:dyDescent="0.3">
      <c r="A2" s="105" t="s">
        <v>166</v>
      </c>
      <c r="B2" s="106" t="s">
        <v>167</v>
      </c>
      <c r="D2" s="90" t="s">
        <v>168</v>
      </c>
      <c r="E2" s="91" t="s">
        <v>169</v>
      </c>
      <c r="F2" s="92" t="s">
        <v>170</v>
      </c>
    </row>
    <row r="3" spans="1:6" ht="15.75" thickBot="1" x14ac:dyDescent="0.3">
      <c r="A3" s="93">
        <v>42399</v>
      </c>
      <c r="B3" s="94">
        <v>44163</v>
      </c>
      <c r="D3" s="50"/>
      <c r="E3" s="40"/>
      <c r="F3" s="89"/>
    </row>
    <row r="6" spans="1:6" x14ac:dyDescent="0.25">
      <c r="A6" s="125"/>
    </row>
    <row r="7" spans="1:6" x14ac:dyDescent="0.25">
      <c r="A7" s="125"/>
    </row>
    <row r="8" spans="1:6" x14ac:dyDescent="0.25">
      <c r="A8" s="125"/>
    </row>
    <row r="9" spans="1:6" x14ac:dyDescent="0.25">
      <c r="A9" s="125"/>
    </row>
    <row r="10" spans="1:6" x14ac:dyDescent="0.25">
      <c r="A10" s="125"/>
    </row>
    <row r="11" spans="1:6" x14ac:dyDescent="0.25">
      <c r="A11" s="125"/>
    </row>
    <row r="12" spans="1:6" x14ac:dyDescent="0.25">
      <c r="A12" s="125"/>
    </row>
    <row r="13" spans="1:6" x14ac:dyDescent="0.25">
      <c r="A13" s="125"/>
    </row>
    <row r="14" spans="1:6" x14ac:dyDescent="0.25">
      <c r="A14" s="125"/>
    </row>
    <row r="15" spans="1:6" x14ac:dyDescent="0.25">
      <c r="A15" s="125"/>
    </row>
    <row r="16" spans="1:6" x14ac:dyDescent="0.25">
      <c r="A16" s="125"/>
    </row>
  </sheetData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9EDDB-AA7C-4299-97D9-C04C993F1949}">
  <dimension ref="A1:C9"/>
  <sheetViews>
    <sheetView showGridLines="0" zoomScale="180" zoomScaleNormal="180" workbookViewId="0">
      <selection activeCell="H21" sqref="H21"/>
    </sheetView>
  </sheetViews>
  <sheetFormatPr baseColWidth="10" defaultRowHeight="15" x14ac:dyDescent="0.25"/>
  <sheetData>
    <row r="1" spans="1:3" ht="15.75" thickBot="1" x14ac:dyDescent="0.3">
      <c r="A1" s="127" t="s">
        <v>171</v>
      </c>
      <c r="B1" s="128"/>
      <c r="C1" s="129"/>
    </row>
    <row r="3" spans="1:3" x14ac:dyDescent="0.25">
      <c r="A3" s="107" t="s">
        <v>50</v>
      </c>
      <c r="B3" s="107" t="s">
        <v>20</v>
      </c>
      <c r="C3" s="95"/>
    </row>
    <row r="4" spans="1:3" x14ac:dyDescent="0.25">
      <c r="A4" s="1" t="s">
        <v>53</v>
      </c>
      <c r="B4" s="96">
        <v>150000</v>
      </c>
      <c r="C4" s="97"/>
    </row>
    <row r="5" spans="1:3" x14ac:dyDescent="0.25">
      <c r="A5" s="1" t="s">
        <v>54</v>
      </c>
      <c r="B5" s="96">
        <v>15000</v>
      </c>
      <c r="C5" s="97"/>
    </row>
    <row r="6" spans="1:3" x14ac:dyDescent="0.25">
      <c r="A6" s="1" t="s">
        <v>55</v>
      </c>
      <c r="B6" s="96">
        <v>2500</v>
      </c>
      <c r="C6" s="97"/>
    </row>
    <row r="7" spans="1:3" x14ac:dyDescent="0.25">
      <c r="A7" s="1" t="s">
        <v>56</v>
      </c>
      <c r="B7" s="96">
        <v>25000</v>
      </c>
    </row>
    <row r="8" spans="1:3" x14ac:dyDescent="0.25">
      <c r="A8" s="1" t="s">
        <v>60</v>
      </c>
      <c r="B8" s="96">
        <v>1000000</v>
      </c>
    </row>
    <row r="9" spans="1:3" x14ac:dyDescent="0.25">
      <c r="A9" s="1" t="s">
        <v>58</v>
      </c>
      <c r="B9" s="96">
        <v>50000</v>
      </c>
    </row>
  </sheetData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F6E52-971A-48A4-89BF-B672E0FD69F0}">
  <dimension ref="A1:M20"/>
  <sheetViews>
    <sheetView showGridLines="0" zoomScale="140" zoomScaleNormal="140" workbookViewId="0">
      <selection activeCell="C20" sqref="C20"/>
    </sheetView>
  </sheetViews>
  <sheetFormatPr baseColWidth="10" defaultRowHeight="15" x14ac:dyDescent="0.25"/>
  <cols>
    <col min="2" max="2" width="20.7109375" bestFit="1" customWidth="1"/>
    <col min="3" max="4" width="11.28515625" customWidth="1"/>
    <col min="5" max="5" width="6.5703125" style="1" bestFit="1" customWidth="1"/>
    <col min="6" max="6" width="11.5703125" style="1" bestFit="1" customWidth="1"/>
    <col min="7" max="7" width="10" bestFit="1" customWidth="1"/>
    <col min="8" max="8" width="2.7109375" customWidth="1"/>
    <col min="9" max="9" width="24.7109375" customWidth="1"/>
    <col min="10" max="10" width="1.5703125" customWidth="1"/>
    <col min="11" max="11" width="14.5703125" customWidth="1"/>
  </cols>
  <sheetData>
    <row r="1" spans="1:13" x14ac:dyDescent="0.25">
      <c r="A1" s="9" t="s">
        <v>172</v>
      </c>
      <c r="B1" s="52" t="s">
        <v>173</v>
      </c>
      <c r="C1" s="52" t="s">
        <v>174</v>
      </c>
      <c r="D1" s="10" t="s">
        <v>109</v>
      </c>
      <c r="E1" s="10" t="s">
        <v>175</v>
      </c>
      <c r="F1" s="10" t="s">
        <v>218</v>
      </c>
      <c r="G1" s="11" t="s">
        <v>20</v>
      </c>
      <c r="I1" s="108" t="s">
        <v>176</v>
      </c>
      <c r="K1" s="108" t="s">
        <v>177</v>
      </c>
      <c r="M1" s="126"/>
    </row>
    <row r="2" spans="1:13" x14ac:dyDescent="0.25">
      <c r="A2" s="4" t="s">
        <v>178</v>
      </c>
      <c r="B2" s="2" t="s">
        <v>179</v>
      </c>
      <c r="C2" s="2" t="s">
        <v>180</v>
      </c>
      <c r="D2" s="109">
        <v>38292</v>
      </c>
      <c r="E2" s="3">
        <v>8.99</v>
      </c>
      <c r="F2" s="3">
        <v>500</v>
      </c>
      <c r="G2" s="110">
        <f>F2*E2</f>
        <v>4495</v>
      </c>
      <c r="I2" s="49"/>
      <c r="K2" s="49"/>
    </row>
    <row r="3" spans="1:13" x14ac:dyDescent="0.25">
      <c r="A3" s="4" t="s">
        <v>181</v>
      </c>
      <c r="B3" s="2" t="s">
        <v>182</v>
      </c>
      <c r="C3" s="2" t="s">
        <v>183</v>
      </c>
      <c r="D3" s="109">
        <v>37377</v>
      </c>
      <c r="E3" s="3">
        <v>6.99</v>
      </c>
      <c r="F3" s="3">
        <v>400</v>
      </c>
      <c r="G3" s="110">
        <f t="shared" ref="G3:G15" si="0">F3*E3</f>
        <v>2796</v>
      </c>
      <c r="I3" s="49"/>
      <c r="K3" s="49"/>
    </row>
    <row r="4" spans="1:13" x14ac:dyDescent="0.25">
      <c r="A4" s="4" t="s">
        <v>184</v>
      </c>
      <c r="B4" s="2" t="s">
        <v>185</v>
      </c>
      <c r="C4" s="2" t="s">
        <v>183</v>
      </c>
      <c r="D4" s="109">
        <v>42522</v>
      </c>
      <c r="E4" s="3">
        <v>9.99</v>
      </c>
      <c r="F4" s="3">
        <v>900</v>
      </c>
      <c r="G4" s="110">
        <f t="shared" si="0"/>
        <v>8991</v>
      </c>
      <c r="I4" s="49"/>
      <c r="K4" s="49"/>
    </row>
    <row r="5" spans="1:13" x14ac:dyDescent="0.25">
      <c r="A5" s="4" t="s">
        <v>186</v>
      </c>
      <c r="B5" s="2" t="s">
        <v>187</v>
      </c>
      <c r="C5" s="2" t="s">
        <v>188</v>
      </c>
      <c r="D5" s="109">
        <v>38565</v>
      </c>
      <c r="E5" s="3">
        <v>8.99</v>
      </c>
      <c r="F5" s="3">
        <v>350</v>
      </c>
      <c r="G5" s="110">
        <f t="shared" si="0"/>
        <v>3146.5</v>
      </c>
      <c r="I5" s="49"/>
      <c r="K5" s="49"/>
    </row>
    <row r="6" spans="1:13" x14ac:dyDescent="0.25">
      <c r="A6" s="4" t="s">
        <v>189</v>
      </c>
      <c r="B6" s="2" t="s">
        <v>190</v>
      </c>
      <c r="C6" s="2" t="s">
        <v>191</v>
      </c>
      <c r="D6" s="109">
        <v>39264</v>
      </c>
      <c r="E6" s="3">
        <v>7.99</v>
      </c>
      <c r="F6" s="3">
        <v>250</v>
      </c>
      <c r="G6" s="110">
        <f t="shared" si="0"/>
        <v>1997.5</v>
      </c>
      <c r="I6" s="49"/>
      <c r="K6" s="49"/>
    </row>
    <row r="7" spans="1:13" x14ac:dyDescent="0.25">
      <c r="A7" s="4" t="s">
        <v>192</v>
      </c>
      <c r="B7" s="2" t="s">
        <v>193</v>
      </c>
      <c r="C7" s="2" t="s">
        <v>188</v>
      </c>
      <c r="D7" s="109">
        <v>38504</v>
      </c>
      <c r="E7" s="3">
        <v>6.99</v>
      </c>
      <c r="F7" s="3">
        <v>450</v>
      </c>
      <c r="G7" s="110">
        <f t="shared" si="0"/>
        <v>3145.5</v>
      </c>
      <c r="I7" s="49"/>
      <c r="K7" s="49"/>
    </row>
    <row r="8" spans="1:13" x14ac:dyDescent="0.25">
      <c r="A8" s="4" t="s">
        <v>194</v>
      </c>
      <c r="B8" s="2" t="s">
        <v>195</v>
      </c>
      <c r="C8" s="2" t="s">
        <v>191</v>
      </c>
      <c r="D8" s="109">
        <v>40299</v>
      </c>
      <c r="E8" s="3">
        <v>8.99</v>
      </c>
      <c r="F8" s="3">
        <v>150</v>
      </c>
      <c r="G8" s="110">
        <f t="shared" si="0"/>
        <v>1348.5</v>
      </c>
      <c r="I8" s="49"/>
      <c r="K8" s="49"/>
    </row>
    <row r="9" spans="1:13" x14ac:dyDescent="0.25">
      <c r="A9" s="4" t="s">
        <v>196</v>
      </c>
      <c r="B9" s="2" t="s">
        <v>197</v>
      </c>
      <c r="C9" s="2" t="s">
        <v>198</v>
      </c>
      <c r="D9" s="109">
        <v>39692</v>
      </c>
      <c r="E9" s="3">
        <v>7.99</v>
      </c>
      <c r="F9" s="3">
        <v>650</v>
      </c>
      <c r="G9" s="110">
        <f t="shared" si="0"/>
        <v>5193.5</v>
      </c>
      <c r="I9" s="49"/>
      <c r="K9" s="49"/>
    </row>
    <row r="10" spans="1:13" x14ac:dyDescent="0.25">
      <c r="A10" s="4" t="s">
        <v>199</v>
      </c>
      <c r="B10" s="2" t="s">
        <v>200</v>
      </c>
      <c r="C10" s="2" t="s">
        <v>201</v>
      </c>
      <c r="D10" s="109">
        <v>40513</v>
      </c>
      <c r="E10" s="3">
        <v>6.99</v>
      </c>
      <c r="F10" s="3">
        <v>200</v>
      </c>
      <c r="G10" s="110">
        <f t="shared" si="0"/>
        <v>1398</v>
      </c>
      <c r="I10" s="49"/>
      <c r="K10" s="49"/>
    </row>
    <row r="11" spans="1:13" x14ac:dyDescent="0.25">
      <c r="A11" s="4" t="s">
        <v>202</v>
      </c>
      <c r="B11" s="2" t="s">
        <v>203</v>
      </c>
      <c r="C11" s="2" t="s">
        <v>188</v>
      </c>
      <c r="D11" s="109">
        <v>38473</v>
      </c>
      <c r="E11" s="3">
        <v>7.99</v>
      </c>
      <c r="F11" s="3">
        <v>500</v>
      </c>
      <c r="G11" s="110">
        <f t="shared" si="0"/>
        <v>3995</v>
      </c>
      <c r="I11" s="49"/>
      <c r="K11" s="49"/>
    </row>
    <row r="12" spans="1:13" x14ac:dyDescent="0.25">
      <c r="A12" s="4" t="s">
        <v>204</v>
      </c>
      <c r="B12" s="2" t="s">
        <v>205</v>
      </c>
      <c r="C12" s="2" t="s">
        <v>183</v>
      </c>
      <c r="D12" s="109">
        <v>42552</v>
      </c>
      <c r="E12" s="3">
        <v>9.99</v>
      </c>
      <c r="F12" s="3">
        <v>600</v>
      </c>
      <c r="G12" s="110">
        <f t="shared" si="0"/>
        <v>5994</v>
      </c>
      <c r="I12" s="49"/>
      <c r="K12" s="49"/>
    </row>
    <row r="13" spans="1:13" x14ac:dyDescent="0.25">
      <c r="A13" s="4" t="s">
        <v>206</v>
      </c>
      <c r="B13" s="2" t="s">
        <v>207</v>
      </c>
      <c r="C13" s="2" t="s">
        <v>183</v>
      </c>
      <c r="D13" s="109">
        <v>43070</v>
      </c>
      <c r="E13" s="3">
        <v>12.99</v>
      </c>
      <c r="F13" s="3">
        <v>900</v>
      </c>
      <c r="G13" s="110">
        <f t="shared" si="0"/>
        <v>11691</v>
      </c>
      <c r="I13" s="49"/>
      <c r="K13" s="49"/>
    </row>
    <row r="14" spans="1:13" x14ac:dyDescent="0.25">
      <c r="A14" s="4" t="s">
        <v>208</v>
      </c>
      <c r="B14" s="2" t="s">
        <v>209</v>
      </c>
      <c r="C14" s="2" t="s">
        <v>188</v>
      </c>
      <c r="D14" s="109">
        <v>43040</v>
      </c>
      <c r="E14" s="3">
        <v>12.99</v>
      </c>
      <c r="F14" s="3">
        <v>700</v>
      </c>
      <c r="G14" s="110">
        <f t="shared" si="0"/>
        <v>9093</v>
      </c>
      <c r="I14" s="49"/>
      <c r="K14" s="49"/>
    </row>
    <row r="15" spans="1:13" ht="15.75" thickBot="1" x14ac:dyDescent="0.3">
      <c r="A15" s="6" t="s">
        <v>210</v>
      </c>
      <c r="B15" s="7" t="s">
        <v>211</v>
      </c>
      <c r="C15" s="7" t="s">
        <v>188</v>
      </c>
      <c r="D15" s="111">
        <v>42156</v>
      </c>
      <c r="E15" s="8">
        <v>7.99</v>
      </c>
      <c r="F15" s="8">
        <v>400</v>
      </c>
      <c r="G15" s="112">
        <f t="shared" si="0"/>
        <v>3196</v>
      </c>
      <c r="I15" s="49"/>
      <c r="K15" s="49"/>
    </row>
    <row r="16" spans="1:13" ht="15.75" thickBot="1" x14ac:dyDescent="0.3"/>
    <row r="17" spans="2:11" ht="15.75" thickBot="1" x14ac:dyDescent="0.3">
      <c r="B17" s="113" t="s">
        <v>212</v>
      </c>
      <c r="C17" s="114" t="s">
        <v>188</v>
      </c>
      <c r="I17" s="1" t="s">
        <v>213</v>
      </c>
      <c r="K17" s="1" t="s">
        <v>214</v>
      </c>
    </row>
    <row r="18" spans="2:11" ht="15.75" thickBot="1" x14ac:dyDescent="0.3">
      <c r="B18" s="115" t="s">
        <v>20</v>
      </c>
      <c r="C18" s="116"/>
      <c r="D18" t="s">
        <v>215</v>
      </c>
    </row>
    <row r="19" spans="2:11" ht="15.75" thickBot="1" x14ac:dyDescent="0.3"/>
    <row r="20" spans="2:11" ht="15.75" thickBot="1" x14ac:dyDescent="0.3">
      <c r="B20" s="117" t="s">
        <v>216</v>
      </c>
      <c r="C20" s="114"/>
      <c r="D20" t="s">
        <v>217</v>
      </c>
    </row>
  </sheetData>
  <conditionalFormatting sqref="I2:I15">
    <cfRule type="cellIs" dxfId="1" priority="1" operator="equal">
      <formula>"Hacer Descuento"</formula>
    </cfRule>
  </conditionalFormatting>
  <dataValidations count="1">
    <dataValidation type="list" allowBlank="1" showInputMessage="1" showErrorMessage="1" sqref="C17" xr:uid="{E39DE8FB-FB2E-467F-B6D1-544F4278D441}">
      <formula1>#REF!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Si.Error 1</vt:lpstr>
      <vt:lpstr>Concatenar</vt:lpstr>
      <vt:lpstr>Funcion SI</vt:lpstr>
      <vt:lpstr>Funcion SI (2)</vt:lpstr>
      <vt:lpstr>Sumar.Si.Conjunto</vt:lpstr>
      <vt:lpstr>Mayusculas, Minúsculas y Nom pr</vt:lpstr>
      <vt:lpstr>Aleatorio.entre</vt:lpstr>
      <vt:lpstr>Mes</vt:lpstr>
      <vt:lpstr>Día</vt:lpstr>
      <vt:lpstr>Año</vt:lpstr>
      <vt:lpstr>SumaProducto</vt:lpstr>
      <vt:lpstr>SumaProducto 2</vt:lpstr>
      <vt:lpstr>Extrae</vt:lpstr>
      <vt:lpstr>SiFecha</vt:lpstr>
      <vt:lpstr>Transponer</vt:lpstr>
      <vt:lpstr>Plantilla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dcterms:created xsi:type="dcterms:W3CDTF">2017-10-27T12:29:23Z</dcterms:created>
  <dcterms:modified xsi:type="dcterms:W3CDTF">2021-01-20T06:39:04Z</dcterms:modified>
</cp:coreProperties>
</file>