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Formulas Financieras/"/>
    </mc:Choice>
  </mc:AlternateContent>
  <xr:revisionPtr revIDLastSave="106" documentId="8_{7268947A-CC9C-49EF-8DB6-5F6C53787C57}" xr6:coauthVersionLast="45" xr6:coauthVersionMax="45" xr10:uidLastSave="{D5A4C4A1-0635-405D-A729-0955DE481799}"/>
  <bookViews>
    <workbookView xWindow="2640" yWindow="4095" windowWidth="21600" windowHeight="11775" activeTab="1" xr2:uid="{49FAE185-9197-415A-85F6-A3A6332ADCD3}"/>
  </bookViews>
  <sheets>
    <sheet name="Intereses y capital" sheetId="2" r:id="rId1"/>
    <sheet name="Depreciació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5" i="2"/>
  <c r="B11" i="2"/>
  <c r="B10" i="2"/>
  <c r="D4" i="2" l="1"/>
</calcChain>
</file>

<file path=xl/sharedStrings.xml><?xml version="1.0" encoding="utf-8"?>
<sst xmlns="http://schemas.openxmlformats.org/spreadsheetml/2006/main" count="17" uniqueCount="17">
  <si>
    <t>Importe</t>
  </si>
  <si>
    <t>Depreciación en linea recta de un activo</t>
  </si>
  <si>
    <t>Depreciación RECTA =SLN</t>
  </si>
  <si>
    <t>meses</t>
  </si>
  <si>
    <t>Compra</t>
  </si>
  <si>
    <t>Depreciacion Mensual</t>
  </si>
  <si>
    <t>Vida útil</t>
  </si>
  <si>
    <t>Importe Principal</t>
  </si>
  <si>
    <t>Interés</t>
  </si>
  <si>
    <t>Periodo de pago</t>
  </si>
  <si>
    <t>años</t>
  </si>
  <si>
    <t>Cuota mensual</t>
  </si>
  <si>
    <t>Desglose de Intereses</t>
  </si>
  <si>
    <t>Nº Mes</t>
  </si>
  <si>
    <t>Interes</t>
  </si>
  <si>
    <t>Capital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</si>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</sst>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2" fillId="0" borderId="2" xfId="0" applyFont="1" applyBorder="1"/>
    <xf numFmtId="164" fontId="0" fillId="0" borderId="3" xfId="1" applyNumberFormat="1" applyFont="1" applyBorder="1"/>
    <xf numFmtId="0" fontId="2" fillId="0" borderId="4" xfId="0" applyFont="1" applyBorder="1"/>
    <xf numFmtId="9" fontId="0" fillId="0" borderId="5" xfId="0" applyNumberFormat="1" applyBorder="1"/>
    <xf numFmtId="0" fontId="0" fillId="0" borderId="5" xfId="0" applyBorder="1"/>
    <xf numFmtId="0" fontId="2" fillId="5" borderId="6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/>
    <xf numFmtId="0" fontId="0" fillId="2" borderId="5" xfId="0" applyFill="1" applyBorder="1"/>
    <xf numFmtId="0" fontId="2" fillId="4" borderId="4" xfId="0" applyFont="1" applyFill="1" applyBorder="1"/>
    <xf numFmtId="0" fontId="2" fillId="3" borderId="6" xfId="0" applyFont="1" applyFill="1" applyBorder="1"/>
    <xf numFmtId="0" fontId="3" fillId="4" borderId="1" xfId="0" applyFont="1" applyFill="1" applyBorder="1"/>
    <xf numFmtId="8" fontId="3" fillId="4" borderId="1" xfId="0" applyNumberFormat="1" applyFont="1" applyFill="1" applyBorder="1"/>
    <xf numFmtId="8" fontId="2" fillId="5" borderId="7" xfId="0" applyNumberFormat="1" applyFont="1" applyFill="1" applyBorder="1"/>
    <xf numFmtId="8" fontId="0" fillId="4" borderId="5" xfId="0" applyNumberFormat="1" applyFill="1" applyBorder="1"/>
    <xf numFmtId="8" fontId="0" fillId="3" borderId="7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5DC57-25A4-4BE7-9792-B2628CFE78C8}">
  <dimension ref="A1:E11"/>
  <sheetViews>
    <sheetView zoomScale="140" zoomScaleNormal="140" workbookViewId="0">
      <selection activeCell="B11" sqref="B11"/>
    </sheetView>
  </sheetViews>
  <sheetFormatPr baseColWidth="10" defaultRowHeight="14.4" x14ac:dyDescent="0.3"/>
  <cols>
    <col min="1" max="1" width="20" bestFit="1" customWidth="1"/>
    <col min="2" max="2" width="12.77734375" bestFit="1" customWidth="1"/>
    <col min="3" max="4" width="6" customWidth="1"/>
  </cols>
  <sheetData>
    <row r="1" spans="1:5" ht="15" thickBot="1" x14ac:dyDescent="0.35"/>
    <row r="2" spans="1:5" x14ac:dyDescent="0.3">
      <c r="A2" s="6" t="s">
        <v>7</v>
      </c>
      <c r="B2" s="7">
        <v>185000</v>
      </c>
    </row>
    <row r="3" spans="1:5" x14ac:dyDescent="0.3">
      <c r="A3" s="8" t="s">
        <v>8</v>
      </c>
      <c r="B3" s="9">
        <v>0.08</v>
      </c>
    </row>
    <row r="4" spans="1:5" x14ac:dyDescent="0.3">
      <c r="A4" s="8" t="s">
        <v>9</v>
      </c>
      <c r="B4" s="10">
        <v>20</v>
      </c>
      <c r="C4" t="s">
        <v>10</v>
      </c>
      <c r="D4" s="5">
        <f>B4*12</f>
        <v>240</v>
      </c>
      <c r="E4" t="s">
        <v>16</v>
      </c>
    </row>
    <row r="5" spans="1:5" ht="15" thickBot="1" x14ac:dyDescent="0.35">
      <c r="A5" s="11" t="s">
        <v>11</v>
      </c>
      <c r="B5" s="20">
        <f>PMT(B3/12,D4,B2)</f>
        <v>-1547.4141276379062</v>
      </c>
    </row>
    <row r="7" spans="1:5" ht="15" thickBot="1" x14ac:dyDescent="0.35"/>
    <row r="8" spans="1:5" x14ac:dyDescent="0.3">
      <c r="A8" s="12" t="s">
        <v>12</v>
      </c>
      <c r="B8" s="13"/>
    </row>
    <row r="9" spans="1:5" x14ac:dyDescent="0.3">
      <c r="A9" s="14" t="s">
        <v>13</v>
      </c>
      <c r="B9" s="15">
        <v>225</v>
      </c>
    </row>
    <row r="10" spans="1:5" x14ac:dyDescent="0.3">
      <c r="A10" s="16" t="s">
        <v>14</v>
      </c>
      <c r="B10" s="21">
        <f>IPMT(B3/12,B9,D4,B2)</f>
        <v>-156.06683982110391</v>
      </c>
    </row>
    <row r="11" spans="1:5" ht="15" thickBot="1" x14ac:dyDescent="0.35">
      <c r="A11" s="17" t="s">
        <v>15</v>
      </c>
      <c r="B11" s="22">
        <f>PPMT(B3/12,B9,D4,B2)</f>
        <v>-1391.3472878168025</v>
      </c>
    </row>
  </sheetData>
  <mergeCells count="1"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5E51-6B91-462A-8990-5A3A3D0C182F}">
  <dimension ref="A1:C9"/>
  <sheetViews>
    <sheetView tabSelected="1" zoomScale="130" zoomScaleNormal="130" workbookViewId="0">
      <selection activeCell="B20" sqref="B20"/>
    </sheetView>
  </sheetViews>
  <sheetFormatPr baseColWidth="10" defaultRowHeight="14.4" x14ac:dyDescent="0.3"/>
  <cols>
    <col min="1" max="1" width="33.6640625" customWidth="1"/>
    <col min="2" max="2" width="13.88671875" customWidth="1"/>
  </cols>
  <sheetData>
    <row r="1" spans="1:3" ht="25.8" x14ac:dyDescent="0.5">
      <c r="A1" s="2" t="s">
        <v>2</v>
      </c>
    </row>
    <row r="2" spans="1:3" x14ac:dyDescent="0.3">
      <c r="A2" s="3" t="s">
        <v>1</v>
      </c>
    </row>
    <row r="3" spans="1:3" x14ac:dyDescent="0.3">
      <c r="A3" s="3"/>
    </row>
    <row r="5" spans="1:3" x14ac:dyDescent="0.3">
      <c r="A5" s="4" t="s">
        <v>4</v>
      </c>
      <c r="B5" s="1">
        <v>12000</v>
      </c>
    </row>
    <row r="6" spans="1:3" x14ac:dyDescent="0.3">
      <c r="A6" s="4" t="s">
        <v>6</v>
      </c>
      <c r="B6">
        <v>48</v>
      </c>
      <c r="C6" t="s">
        <v>3</v>
      </c>
    </row>
    <row r="7" spans="1:3" x14ac:dyDescent="0.3">
      <c r="A7" s="4" t="s">
        <v>0</v>
      </c>
      <c r="B7" s="1">
        <v>5000</v>
      </c>
    </row>
    <row r="9" spans="1:3" ht="23.4" x14ac:dyDescent="0.45">
      <c r="A9" s="18" t="s">
        <v>5</v>
      </c>
      <c r="B9" s="19">
        <f>SLN(B5,B7,B6)</f>
        <v>145.83333333333334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Intereses y capital</vt:lpstr>
      <vt:lpstr>Depreciación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2020-09-02T10:34:24Z</dcterms:created>
  <dcterms:modified xsi:type="dcterms:W3CDTF">2020-09-13T17:23:13Z</dcterms:modified>
</cp:coreProperties>
</file>