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Webinar Mayo/"/>
    </mc:Choice>
  </mc:AlternateContent>
  <xr:revisionPtr revIDLastSave="38" documentId="8_{8413403D-D155-491C-8300-4F3CA724C6D4}" xr6:coauthVersionLast="45" xr6:coauthVersionMax="45" xr10:uidLastSave="{34CFE280-A811-4596-BD4E-1F4CE33CDEF3}"/>
  <bookViews>
    <workbookView xWindow="0" yWindow="0" windowWidth="23250" windowHeight="13170" tabRatio="908" xr2:uid="{41DF6F2E-144E-4054-94A6-F0C8BCB6E4D2}"/>
  </bookViews>
  <sheets>
    <sheet name="Herramientas básicas" sheetId="17" r:id="rId1"/>
    <sheet name="Lista Validación Datos" sheetId="2" r:id="rId2"/>
    <sheet name="Usar la cámara en Excel" sheetId="5" r:id="rId3"/>
    <sheet name="Proteger Hojas" sheetId="3" r:id="rId4"/>
    <sheet name="Agrupaciones" sheetId="4" r:id="rId5"/>
    <sheet name="Insertar Filas" sheetId="6" r:id="rId6"/>
    <sheet name="Referencias Relativas y absolut" sheetId="18" r:id="rId7"/>
    <sheet name="Lineas de cuadricula" sheetId="19" r:id="rId8"/>
    <sheet name="Grafico con Doble escala" sheetId="20" r:id="rId9"/>
    <sheet name="Grafico de Anillo con porcen" sheetId="21" r:id="rId10"/>
    <sheet name="% En tabla Dinamica" sheetId="22" r:id="rId11"/>
    <sheet name="Insertar un Check" sheetId="2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5" l="1"/>
  <c r="E6" i="5"/>
  <c r="E7" i="5"/>
  <c r="E8" i="5"/>
  <c r="E9" i="5"/>
  <c r="E10" i="5"/>
  <c r="E4" i="5"/>
  <c r="D10" i="5"/>
  <c r="C10" i="5"/>
  <c r="B3" i="21" l="1"/>
  <c r="B2" i="21"/>
  <c r="B10" i="18" l="1"/>
  <c r="M14" i="4" l="1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AB7" i="4" s="1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W14" i="4" s="1"/>
  <c r="V4" i="4"/>
  <c r="U4" i="4"/>
  <c r="T4" i="4"/>
  <c r="S4" i="4"/>
  <c r="R4" i="4"/>
  <c r="Q4" i="4"/>
  <c r="P4" i="4"/>
  <c r="N4" i="4"/>
  <c r="D10" i="3"/>
  <c r="C10" i="3"/>
  <c r="B10" i="3"/>
  <c r="E9" i="3"/>
  <c r="E8" i="3"/>
  <c r="E7" i="3"/>
  <c r="E6" i="3"/>
  <c r="E5" i="3"/>
  <c r="E4" i="3"/>
  <c r="P14" i="4" l="1"/>
  <c r="X14" i="4"/>
  <c r="AB12" i="4"/>
  <c r="Q14" i="4"/>
  <c r="Y14" i="4"/>
  <c r="AB9" i="4"/>
  <c r="R14" i="4"/>
  <c r="S14" i="4"/>
  <c r="AA14" i="4"/>
  <c r="AB11" i="4"/>
  <c r="Z14" i="4"/>
  <c r="AB8" i="4"/>
  <c r="AB6" i="4"/>
  <c r="AB5" i="4"/>
  <c r="AB13" i="4"/>
  <c r="N14" i="4"/>
  <c r="T14" i="4"/>
  <c r="U14" i="4"/>
  <c r="V14" i="4"/>
  <c r="AB10" i="4"/>
  <c r="E10" i="3"/>
  <c r="AB4" i="4"/>
  <c r="AB14" i="4" s="1"/>
</calcChain>
</file>

<file path=xl/sharedStrings.xml><?xml version="1.0" encoding="utf-8"?>
<sst xmlns="http://schemas.openxmlformats.org/spreadsheetml/2006/main" count="455" uniqueCount="132">
  <si>
    <t>Producto</t>
  </si>
  <si>
    <t>Familia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</si>
  <si>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</si>
  <si>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</si>
  <si>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</si>
  <si>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</si>
  <si>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</si>
  <si>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</si>
  <si>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</si>
  <si>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</si>
  <si>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</si>
  <si>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</si>
  <si>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</si>
  <si>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</si>
  <si>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</si>
  <si>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</si>
  <si>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</si>
  <si>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</si>
  <si>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</si>
  <si>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</si>
  <si>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</si>
  <si>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</si>
  <si>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</si>
  <si>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</si>
  <si>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</si>
  <si>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</si>
  <si>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</si>
  <si>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</si>
  <si>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</si>
  <si>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</si>
  <si>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</si>
  <si>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</si>
  <si>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</si>
  <si>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</si>
  <si>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</si>
  <si>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</si>
  <si>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</si>
  <si>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</si>
  <si>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</si>
  <si>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</si>
  <si>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Gran Canaria</t>
  </si>
  <si>
    <t>Salamanca</t>
  </si>
  <si>
    <t>Fuerteventura</t>
  </si>
  <si>
    <t>Nombre</t>
  </si>
  <si>
    <t>Apellidos</t>
  </si>
  <si>
    <t>DNI</t>
  </si>
  <si>
    <t>Estado Civil</t>
  </si>
  <si>
    <t>Miguel</t>
  </si>
  <si>
    <t>78456321r</t>
  </si>
  <si>
    <t>Casado</t>
  </si>
  <si>
    <t>Francisco</t>
  </si>
  <si>
    <t>Perez Perez</t>
  </si>
  <si>
    <t>74653258s</t>
  </si>
  <si>
    <t>Soltero</t>
  </si>
  <si>
    <t>Lidia</t>
  </si>
  <si>
    <t>12456387f</t>
  </si>
  <si>
    <t>Valeria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</si>
  <si>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</si>
  <si>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</si>
  <si>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</si>
  <si>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</si>
  <si>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</si>
  <si>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</si>
  <si>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</si>
  <si>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</si>
  <si>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78478965v</t>
  </si>
  <si>
    <t>Ventas</t>
  </si>
  <si>
    <t>CREAR LISTA VALIDACIÓN DATOS</t>
  </si>
  <si>
    <t>INSERTAR FILAS</t>
  </si>
  <si>
    <t>Martín Ugarte</t>
  </si>
  <si>
    <t>Martín Narvaez</t>
  </si>
  <si>
    <t>Sosa Acustíca</t>
  </si>
  <si>
    <t>Antúnez Gil</t>
  </si>
  <si>
    <t>TRUCOS ESENCIALES</t>
  </si>
  <si>
    <t>Texto en columnas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</si>
  <si>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</si>
  <si>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</si>
  <si>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</si>
  <si>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</si>
  <si>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</si>
  <si>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</si>
  <si>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</si>
  <si>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Quitar Duplicados</t>
  </si>
  <si>
    <t>Ventas 2020</t>
  </si>
  <si>
    <t>% Ventas</t>
  </si>
  <si>
    <t>Nº Clientes</t>
  </si>
  <si>
    <t>Zaragoza</t>
  </si>
  <si>
    <t>Tenerife</t>
  </si>
  <si>
    <t>Objetivo Alcanzado</t>
  </si>
  <si>
    <t>Objetivo No alcanzado</t>
  </si>
  <si>
    <t>Porcentaje Alcanzado</t>
  </si>
  <si>
    <t>Cantidad Pedida</t>
  </si>
  <si>
    <t>Cantidad Vendida</t>
  </si>
  <si>
    <t>Camiseta Basic</t>
  </si>
  <si>
    <t>Falda Negra</t>
  </si>
  <si>
    <t>Pantalon Campana Verde</t>
  </si>
  <si>
    <t>Pantalon Campana rojo</t>
  </si>
  <si>
    <t>Pantalon Campana azul</t>
  </si>
  <si>
    <t>Pantalon Campana amarillo</t>
  </si>
  <si>
    <t>Pantalon Campana rosa</t>
  </si>
  <si>
    <t>Pantalon Campana naranja</t>
  </si>
  <si>
    <t>Pantalon Campana morado</t>
  </si>
  <si>
    <t>Falda lisa</t>
  </si>
  <si>
    <t>Falda blanca</t>
  </si>
  <si>
    <t>Falda verde</t>
  </si>
  <si>
    <t>Falda gris</t>
  </si>
  <si>
    <t>Falda azul</t>
  </si>
  <si>
    <t>Falda rosa</t>
  </si>
  <si>
    <t>Camiseta Manga corta</t>
  </si>
  <si>
    <t>Camiseta estampada</t>
  </si>
  <si>
    <t>Camiseta Manga larga</t>
  </si>
  <si>
    <t>Jersey Azul</t>
  </si>
  <si>
    <t>Jersey verde</t>
  </si>
  <si>
    <t>Jersey amarillo</t>
  </si>
  <si>
    <t>Jersey negro</t>
  </si>
  <si>
    <t>Jersey rojo</t>
  </si>
  <si>
    <t>Jersey blanco</t>
  </si>
  <si>
    <t>Jersey gris</t>
  </si>
  <si>
    <t>Zapato</t>
  </si>
  <si>
    <t>Zapatilla</t>
  </si>
  <si>
    <t>Deportiva</t>
  </si>
  <si>
    <t>Abrigo</t>
  </si>
  <si>
    <t>Cazadora</t>
  </si>
  <si>
    <t>Chaqueta</t>
  </si>
  <si>
    <t>Sevilla</t>
  </si>
  <si>
    <t>Bilbao</t>
  </si>
  <si>
    <t>Entrada Adulto</t>
  </si>
  <si>
    <t>Entrada Infantil</t>
  </si>
  <si>
    <t>Visitante</t>
  </si>
  <si>
    <t>Adulto</t>
  </si>
  <si>
    <t>Precio</t>
  </si>
  <si>
    <t>Paula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</si>
</sst>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3" fontId="2" fillId="0" borderId="4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2" fillId="5" borderId="5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2" fillId="6" borderId="4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3" borderId="5" xfId="0" applyFont="1" applyFill="1" applyBorder="1"/>
    <xf numFmtId="3" fontId="2" fillId="3" borderId="5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7" borderId="4" xfId="0" applyFont="1" applyFill="1" applyBorder="1"/>
    <xf numFmtId="3" fontId="2" fillId="7" borderId="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/>
    <xf numFmtId="0" fontId="0" fillId="3" borderId="4" xfId="0" applyFill="1" applyBorder="1" applyAlignment="1" applyProtection="1">
      <alignment horizontal="center"/>
      <protection locked="0"/>
    </xf>
    <xf numFmtId="3" fontId="0" fillId="0" borderId="0" xfId="0" applyNumberFormat="1"/>
    <xf numFmtId="0" fontId="4" fillId="3" borderId="4" xfId="0" applyFont="1" applyFill="1" applyBorder="1" applyAlignment="1" applyProtection="1">
      <alignment horizontal="center"/>
    </xf>
    <xf numFmtId="0" fontId="0" fillId="0" borderId="4" xfId="0" applyBorder="1" applyProtection="1"/>
    <xf numFmtId="3" fontId="0" fillId="0" borderId="4" xfId="0" applyNumberFormat="1" applyBorder="1" applyAlignment="1" applyProtection="1">
      <alignment horizontal="center"/>
    </xf>
    <xf numFmtId="0" fontId="2" fillId="6" borderId="4" xfId="0" applyFont="1" applyFill="1" applyBorder="1" applyProtection="1"/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0" borderId="18" xfId="0" applyBorder="1"/>
    <xf numFmtId="165" fontId="0" fillId="0" borderId="19" xfId="2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165" fontId="0" fillId="0" borderId="5" xfId="2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9" fontId="0" fillId="0" borderId="14" xfId="1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/>
    <xf numFmtId="0" fontId="0" fillId="0" borderId="19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8" fillId="0" borderId="5" xfId="0" applyFont="1" applyBorder="1"/>
    <xf numFmtId="3" fontId="2" fillId="0" borderId="4" xfId="0" applyNumberFormat="1" applyFont="1" applyBorder="1" applyAlignment="1" applyProtection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21" xfId="0" applyFont="1" applyFill="1" applyBorder="1"/>
    <xf numFmtId="0" fontId="1" fillId="2" borderId="13" xfId="0" applyFont="1" applyFill="1" applyBorder="1"/>
  </cellXfs>
  <cellStyles count="3">
    <cellStyle name="Millares 2" xfId="2" xr:uid="{003CEAF1-1B35-4E65-8687-5674226D82D8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9A82-4212-4756-ABC4-5E8CE2D76F0C}">
  <dimension ref="A1:F10"/>
  <sheetViews>
    <sheetView showGridLines="0" tabSelected="1" topLeftCell="A2" workbookViewId="0">
      <selection activeCell="D22" sqref="D22"/>
    </sheetView>
  </sheetViews>
  <sheetFormatPr baseColWidth="10" defaultRowHeight="15" x14ac:dyDescent="0.25"/>
  <cols>
    <col min="5" max="5" width="16.7109375" bestFit="1" customWidth="1"/>
  </cols>
  <sheetData>
    <row r="1" spans="1:6" ht="15.75" thickBot="1" x14ac:dyDescent="0.3">
      <c r="A1" s="34" t="s">
        <v>73</v>
      </c>
      <c r="B1" s="35"/>
      <c r="C1" s="35"/>
      <c r="D1" s="35"/>
      <c r="E1" s="35"/>
      <c r="F1" s="36"/>
    </row>
    <row r="2" spans="1:6" ht="15.75" thickBot="1" x14ac:dyDescent="0.3"/>
    <row r="3" spans="1:6" ht="15.75" thickBot="1" x14ac:dyDescent="0.3">
      <c r="A3" s="37" t="s">
        <v>82</v>
      </c>
      <c r="B3" s="38"/>
      <c r="C3" s="39"/>
      <c r="E3" s="37" t="s">
        <v>74</v>
      </c>
      <c r="F3" s="39"/>
    </row>
    <row r="4" spans="1:6" x14ac:dyDescent="0.25">
      <c r="B4" s="1">
        <v>35</v>
      </c>
      <c r="E4" t="s">
        <v>75</v>
      </c>
    </row>
    <row r="5" spans="1:6" x14ac:dyDescent="0.25">
      <c r="B5" s="1">
        <v>27</v>
      </c>
      <c r="E5" t="s">
        <v>76</v>
      </c>
    </row>
    <row r="6" spans="1:6" x14ac:dyDescent="0.25">
      <c r="B6" s="1">
        <v>35</v>
      </c>
      <c r="E6" t="s">
        <v>77</v>
      </c>
    </row>
    <row r="7" spans="1:6" x14ac:dyDescent="0.25">
      <c r="B7" s="1">
        <v>2</v>
      </c>
      <c r="E7" t="s">
        <v>78</v>
      </c>
    </row>
    <row r="8" spans="1:6" x14ac:dyDescent="0.25">
      <c r="B8" s="1">
        <v>5</v>
      </c>
      <c r="E8" t="s">
        <v>79</v>
      </c>
    </row>
    <row r="9" spans="1:6" x14ac:dyDescent="0.25">
      <c r="B9" s="1">
        <v>27</v>
      </c>
      <c r="E9" t="s">
        <v>80</v>
      </c>
    </row>
    <row r="10" spans="1:6" x14ac:dyDescent="0.25">
      <c r="B10" s="1">
        <v>35</v>
      </c>
      <c r="E10" t="s">
        <v>81</v>
      </c>
    </row>
  </sheetData>
  <mergeCells count="3">
    <mergeCell ref="A1:F1"/>
    <mergeCell ref="E3:F3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workbookViewId="0">
      <selection activeCell="E24" sqref="E24"/>
    </sheetView>
  </sheetViews>
  <sheetFormatPr baseColWidth="10" defaultColWidth="10.85546875" defaultRowHeight="15" x14ac:dyDescent="0.25"/>
  <cols>
    <col min="1" max="4" width="13.7109375" style="25" customWidth="1"/>
    <col min="5" max="5" width="10.85546875" style="25"/>
    <col min="6" max="6" width="10.85546875" style="25" customWidth="1"/>
    <col min="7" max="12" width="10.85546875" style="25"/>
    <col min="13" max="14" width="10.85546875" style="25" customWidth="1"/>
    <col min="15" max="16384" width="10.85546875" style="25"/>
  </cols>
  <sheetData>
    <row r="1" spans="1:14" ht="21" x14ac:dyDescent="0.35">
      <c r="A1" s="40" t="s">
        <v>67</v>
      </c>
      <c r="B1" s="40"/>
      <c r="C1" s="40"/>
      <c r="D1" s="40"/>
      <c r="M1" s="27"/>
      <c r="N1" s="27"/>
    </row>
    <row r="2" spans="1:14" x14ac:dyDescent="0.25">
      <c r="M2" s="27"/>
      <c r="N2" s="27"/>
    </row>
    <row r="3" spans="1:14" x14ac:dyDescent="0.25">
      <c r="A3" s="28" t="s">
        <v>1</v>
      </c>
      <c r="B3" s="28" t="s">
        <v>0</v>
      </c>
      <c r="C3" s="28" t="s">
        <v>2</v>
      </c>
      <c r="D3" s="28" t="s">
        <v>3</v>
      </c>
      <c r="M3" s="27"/>
      <c r="N3" s="27"/>
    </row>
    <row r="4" spans="1:14" x14ac:dyDescent="0.25">
      <c r="A4" s="26"/>
      <c r="B4" s="26"/>
      <c r="C4" s="26"/>
      <c r="D4" s="26"/>
      <c r="M4" s="27"/>
      <c r="N4" s="27"/>
    </row>
    <row r="5" spans="1:14" x14ac:dyDescent="0.25">
      <c r="A5" s="26"/>
      <c r="B5" s="26"/>
      <c r="C5" s="26"/>
      <c r="D5" s="26"/>
      <c r="M5" s="27"/>
      <c r="N5" s="27"/>
    </row>
    <row r="6" spans="1:14" x14ac:dyDescent="0.25">
      <c r="A6" s="26"/>
      <c r="B6" s="26"/>
      <c r="C6" s="26"/>
      <c r="D6" s="26"/>
      <c r="M6" s="27"/>
      <c r="N6" s="27"/>
    </row>
    <row r="7" spans="1:14" x14ac:dyDescent="0.25">
      <c r="A7" s="26"/>
      <c r="B7" s="26"/>
      <c r="C7" s="26"/>
      <c r="D7" s="26"/>
      <c r="M7" s="27"/>
      <c r="N7" s="27"/>
    </row>
    <row r="8" spans="1:14" x14ac:dyDescent="0.25">
      <c r="A8" s="26"/>
      <c r="B8" s="26"/>
      <c r="C8" s="26"/>
      <c r="D8" s="26"/>
      <c r="M8" s="27"/>
      <c r="N8" s="27"/>
    </row>
    <row r="9" spans="1:14" x14ac:dyDescent="0.25">
      <c r="A9" s="26"/>
      <c r="B9" s="26"/>
      <c r="C9" s="26"/>
      <c r="D9" s="26"/>
      <c r="M9" s="27"/>
      <c r="N9" s="27"/>
    </row>
    <row r="10" spans="1:14" x14ac:dyDescent="0.25">
      <c r="A10" s="26"/>
      <c r="B10" s="26"/>
      <c r="C10" s="26"/>
      <c r="D10" s="26"/>
      <c r="M10" s="27"/>
      <c r="N10" s="27"/>
    </row>
    <row r="11" spans="1:14" x14ac:dyDescent="0.25">
      <c r="A11" s="26"/>
      <c r="B11" s="26"/>
      <c r="C11" s="26"/>
      <c r="D11" s="26"/>
      <c r="M11" s="27"/>
      <c r="N11" s="27"/>
    </row>
    <row r="12" spans="1:14" x14ac:dyDescent="0.25">
      <c r="A12" s="26"/>
      <c r="B12" s="26"/>
      <c r="C12" s="26"/>
      <c r="D12" s="26"/>
      <c r="M12" s="27"/>
      <c r="N12" s="27"/>
    </row>
    <row r="13" spans="1:14" x14ac:dyDescent="0.25">
      <c r="A13" s="26"/>
      <c r="B13" s="26"/>
      <c r="C13" s="26"/>
      <c r="D13" s="26"/>
    </row>
    <row r="14" spans="1:14" x14ac:dyDescent="0.25">
      <c r="A14" s="26"/>
      <c r="B14" s="26"/>
      <c r="C14" s="26"/>
      <c r="D14" s="26"/>
    </row>
    <row r="15" spans="1:14" x14ac:dyDescent="0.25">
      <c r="A15" s="26"/>
      <c r="B15" s="26"/>
      <c r="C15" s="26"/>
      <c r="D15" s="2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workbookViewId="0">
      <selection activeCell="G5" sqref="G5"/>
    </sheetView>
  </sheetViews>
  <sheetFormatPr baseColWidth="10" defaultRowHeight="15" x14ac:dyDescent="0.25"/>
  <cols>
    <col min="1" max="1" width="2.28515625" customWidth="1"/>
    <col min="2" max="2" width="12.42578125" customWidth="1"/>
    <col min="3" max="3" width="13.42578125" customWidth="1"/>
    <col min="4" max="4" width="13.28515625" customWidth="1"/>
  </cols>
  <sheetData>
    <row r="1" spans="2:5" ht="21" x14ac:dyDescent="0.35">
      <c r="B1" s="41" t="s">
        <v>38</v>
      </c>
      <c r="C1" s="41"/>
      <c r="D1" s="41"/>
    </row>
    <row r="3" spans="2:5" x14ac:dyDescent="0.25">
      <c r="B3" s="30" t="s">
        <v>5</v>
      </c>
      <c r="C3" s="30" t="s">
        <v>6</v>
      </c>
      <c r="D3" s="30" t="s">
        <v>7</v>
      </c>
      <c r="E3" s="30" t="s">
        <v>9</v>
      </c>
    </row>
    <row r="4" spans="2:5" x14ac:dyDescent="0.25">
      <c r="B4" s="31" t="s">
        <v>10</v>
      </c>
      <c r="C4" s="32">
        <v>150000</v>
      </c>
      <c r="D4" s="32">
        <v>200000</v>
      </c>
      <c r="E4" s="67">
        <f>C4+D4</f>
        <v>350000</v>
      </c>
    </row>
    <row r="5" spans="2:5" x14ac:dyDescent="0.25">
      <c r="B5" s="31" t="s">
        <v>11</v>
      </c>
      <c r="C5" s="32">
        <v>175000</v>
      </c>
      <c r="D5" s="32">
        <v>225000</v>
      </c>
      <c r="E5" s="67">
        <f t="shared" ref="E5:E10" si="0">C5+D5</f>
        <v>400000</v>
      </c>
    </row>
    <row r="6" spans="2:5" x14ac:dyDescent="0.25">
      <c r="B6" s="31" t="s">
        <v>12</v>
      </c>
      <c r="C6" s="32">
        <v>200000</v>
      </c>
      <c r="D6" s="32">
        <v>159000</v>
      </c>
      <c r="E6" s="67">
        <f t="shared" si="0"/>
        <v>359000</v>
      </c>
    </row>
    <row r="7" spans="2:5" x14ac:dyDescent="0.25">
      <c r="B7" s="31" t="s">
        <v>13</v>
      </c>
      <c r="C7" s="32">
        <v>190000</v>
      </c>
      <c r="D7" s="32">
        <v>650000</v>
      </c>
      <c r="E7" s="67">
        <f t="shared" si="0"/>
        <v>840000</v>
      </c>
    </row>
    <row r="8" spans="2:5" x14ac:dyDescent="0.25">
      <c r="B8" s="31" t="s">
        <v>14</v>
      </c>
      <c r="C8" s="32">
        <v>205000</v>
      </c>
      <c r="D8" s="32">
        <v>65000</v>
      </c>
      <c r="E8" s="67">
        <f t="shared" si="0"/>
        <v>270000</v>
      </c>
    </row>
    <row r="9" spans="2:5" x14ac:dyDescent="0.25">
      <c r="B9" s="31" t="s">
        <v>15</v>
      </c>
      <c r="C9" s="32">
        <v>185000</v>
      </c>
      <c r="D9" s="32">
        <v>150000</v>
      </c>
      <c r="E9" s="67">
        <f t="shared" si="0"/>
        <v>335000</v>
      </c>
    </row>
    <row r="10" spans="2:5" x14ac:dyDescent="0.25">
      <c r="B10" s="33" t="s">
        <v>9</v>
      </c>
      <c r="C10" s="10">
        <f>SUM(C4:C9)</f>
        <v>1105000</v>
      </c>
      <c r="D10" s="10">
        <f t="shared" ref="D10" si="1">SUM(D4:D9)</f>
        <v>1449000</v>
      </c>
      <c r="E10" s="10">
        <f t="shared" si="0"/>
        <v>2554000</v>
      </c>
    </row>
    <row r="14" spans="2:5" x14ac:dyDescent="0.25">
      <c r="E14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E10"/>
  <sheetViews>
    <sheetView showGridLines="0" workbookViewId="0">
      <selection activeCell="I19" sqref="I19"/>
    </sheetView>
  </sheetViews>
  <sheetFormatPr baseColWidth="10" defaultColWidth="10.85546875" defaultRowHeight="15" x14ac:dyDescent="0.25"/>
  <cols>
    <col min="1" max="16384" width="10.85546875" style="27"/>
  </cols>
  <sheetData>
    <row r="1" spans="1:5" ht="21" x14ac:dyDescent="0.35">
      <c r="A1" s="42" t="s">
        <v>4</v>
      </c>
      <c r="B1" s="42"/>
      <c r="C1" s="42"/>
      <c r="D1" s="42"/>
      <c r="E1" s="42"/>
    </row>
    <row r="3" spans="1:5" x14ac:dyDescent="0.25">
      <c r="A3" s="30" t="s">
        <v>5</v>
      </c>
      <c r="B3" s="30" t="s">
        <v>6</v>
      </c>
      <c r="C3" s="30" t="s">
        <v>7</v>
      </c>
      <c r="D3" s="30" t="s">
        <v>8</v>
      </c>
      <c r="E3" s="30" t="s">
        <v>9</v>
      </c>
    </row>
    <row r="4" spans="1:5" x14ac:dyDescent="0.25">
      <c r="A4" s="31" t="s">
        <v>10</v>
      </c>
      <c r="B4" s="32">
        <v>150000</v>
      </c>
      <c r="C4" s="32">
        <v>200000</v>
      </c>
      <c r="D4" s="32"/>
      <c r="E4" s="3">
        <f>SUM(B4:D4)</f>
        <v>350000</v>
      </c>
    </row>
    <row r="5" spans="1:5" x14ac:dyDescent="0.25">
      <c r="A5" s="31" t="s">
        <v>11</v>
      </c>
      <c r="B5" s="32">
        <v>175000</v>
      </c>
      <c r="C5" s="32">
        <v>225000</v>
      </c>
      <c r="D5" s="32"/>
      <c r="E5" s="3">
        <f t="shared" ref="E5:E9" si="0">SUM(B5:D5)</f>
        <v>400000</v>
      </c>
    </row>
    <row r="6" spans="1:5" x14ac:dyDescent="0.25">
      <c r="A6" s="31" t="s">
        <v>12</v>
      </c>
      <c r="B6" s="32">
        <v>200000</v>
      </c>
      <c r="C6" s="32">
        <v>159000</v>
      </c>
      <c r="D6" s="32"/>
      <c r="E6" s="3">
        <f t="shared" si="0"/>
        <v>359000</v>
      </c>
    </row>
    <row r="7" spans="1:5" x14ac:dyDescent="0.25">
      <c r="A7" s="31" t="s">
        <v>13</v>
      </c>
      <c r="B7" s="32">
        <v>190000</v>
      </c>
      <c r="C7" s="32">
        <v>650000</v>
      </c>
      <c r="D7" s="32"/>
      <c r="E7" s="3">
        <f t="shared" si="0"/>
        <v>840000</v>
      </c>
    </row>
    <row r="8" spans="1:5" x14ac:dyDescent="0.25">
      <c r="A8" s="31" t="s">
        <v>14</v>
      </c>
      <c r="B8" s="32">
        <v>205000</v>
      </c>
      <c r="C8" s="32">
        <v>65000</v>
      </c>
      <c r="D8" s="32"/>
      <c r="E8" s="3">
        <f t="shared" si="0"/>
        <v>270000</v>
      </c>
    </row>
    <row r="9" spans="1:5" x14ac:dyDescent="0.25">
      <c r="A9" s="31" t="s">
        <v>15</v>
      </c>
      <c r="B9" s="32">
        <v>185000</v>
      </c>
      <c r="C9" s="32">
        <v>150000</v>
      </c>
      <c r="D9" s="32"/>
      <c r="E9" s="3">
        <f t="shared" si="0"/>
        <v>335000</v>
      </c>
    </row>
    <row r="10" spans="1:5" x14ac:dyDescent="0.25">
      <c r="A10" s="33" t="s">
        <v>9</v>
      </c>
      <c r="B10" s="10">
        <f>SUM(B4:B9)</f>
        <v>1105000</v>
      </c>
      <c r="C10" s="10">
        <f t="shared" ref="C10:E10" si="1">SUM(C4:C9)</f>
        <v>1449000</v>
      </c>
      <c r="D10" s="10">
        <f t="shared" si="1"/>
        <v>0</v>
      </c>
      <c r="E10" s="10">
        <f t="shared" si="1"/>
        <v>2554000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workbookViewId="0">
      <selection activeCell="N4" sqref="N4"/>
    </sheetView>
  </sheetViews>
  <sheetFormatPr baseColWidth="10" defaultRowHeight="15" x14ac:dyDescent="0.25"/>
  <cols>
    <col min="1" max="1" width="24.5703125" bestFit="1" customWidth="1"/>
    <col min="2" max="2" width="5.7109375" customWidth="1"/>
    <col min="3" max="3" width="7.28515625" customWidth="1"/>
    <col min="4" max="4" width="6.28515625" customWidth="1"/>
    <col min="5" max="5" width="5.28515625" customWidth="1"/>
    <col min="6" max="6" width="5.5703125" customWidth="1"/>
    <col min="7" max="8" width="5.28515625" customWidth="1"/>
    <col min="9" max="9" width="6.7109375" customWidth="1"/>
    <col min="10" max="10" width="10.42578125" customWidth="1"/>
    <col min="11" max="11" width="7.7109375" customWidth="1" collapsed="1"/>
    <col min="12" max="12" width="10" customWidth="1"/>
    <col min="13" max="13" width="9.28515625" customWidth="1"/>
    <col min="14" max="14" width="9.5703125" bestFit="1" customWidth="1" collapsed="1"/>
    <col min="15" max="15" width="3.5703125" customWidth="1"/>
    <col min="16" max="16" width="5.7109375" customWidth="1"/>
    <col min="17" max="17" width="7.28515625" customWidth="1"/>
    <col min="18" max="18" width="6.28515625" customWidth="1"/>
    <col min="19" max="19" width="5.28515625" customWidth="1"/>
    <col min="20" max="20" width="5.5703125" customWidth="1"/>
    <col min="21" max="21" width="5.28515625" customWidth="1"/>
    <col min="22" max="22" width="4.5703125" customWidth="1"/>
    <col min="23" max="23" width="6.7109375" customWidth="1"/>
    <col min="24" max="24" width="10.42578125" customWidth="1"/>
    <col min="25" max="25" width="7.7109375" customWidth="1" collapsed="1"/>
    <col min="26" max="26" width="10" customWidth="1"/>
    <col min="27" max="27" width="9.28515625" customWidth="1"/>
    <col min="28" max="28" width="9.5703125" bestFit="1" customWidth="1"/>
  </cols>
  <sheetData>
    <row r="1" spans="1:28" ht="21" x14ac:dyDescent="0.35">
      <c r="A1" s="11" t="s">
        <v>16</v>
      </c>
    </row>
    <row r="3" spans="1:28" x14ac:dyDescent="0.25">
      <c r="A3" s="12" t="s">
        <v>17</v>
      </c>
      <c r="B3" s="13" t="s">
        <v>6</v>
      </c>
      <c r="C3" s="13" t="s">
        <v>7</v>
      </c>
      <c r="D3" s="13" t="s">
        <v>8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24</v>
      </c>
      <c r="L3" s="13" t="s">
        <v>25</v>
      </c>
      <c r="M3" s="13" t="s">
        <v>26</v>
      </c>
      <c r="N3" s="13">
        <v>2019</v>
      </c>
      <c r="O3" s="4"/>
      <c r="P3" s="5" t="s">
        <v>6</v>
      </c>
      <c r="Q3" s="5" t="s">
        <v>7</v>
      </c>
      <c r="R3" s="5" t="s">
        <v>8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>
        <v>2018</v>
      </c>
    </row>
    <row r="4" spans="1:28" x14ac:dyDescent="0.25">
      <c r="A4" s="6" t="s">
        <v>27</v>
      </c>
      <c r="B4" s="7">
        <v>100</v>
      </c>
      <c r="C4" s="7">
        <v>350</v>
      </c>
      <c r="D4" s="7">
        <v>200</v>
      </c>
      <c r="E4" s="7">
        <v>100</v>
      </c>
      <c r="F4" s="7">
        <v>200</v>
      </c>
      <c r="G4" s="7">
        <v>500</v>
      </c>
      <c r="H4" s="7">
        <v>50</v>
      </c>
      <c r="I4" s="7">
        <v>125</v>
      </c>
      <c r="J4" s="7">
        <v>100</v>
      </c>
      <c r="K4" s="7">
        <v>100</v>
      </c>
      <c r="L4" s="7">
        <v>150</v>
      </c>
      <c r="M4" s="7">
        <v>200</v>
      </c>
      <c r="N4" s="7">
        <f>SUM(B4:M4)</f>
        <v>2175</v>
      </c>
      <c r="P4" s="7">
        <f>B4-50</f>
        <v>50</v>
      </c>
      <c r="Q4" s="7">
        <f t="shared" ref="Q4:AA13" si="0">C4-50</f>
        <v>300</v>
      </c>
      <c r="R4" s="7">
        <f t="shared" si="0"/>
        <v>150</v>
      </c>
      <c r="S4" s="7">
        <f t="shared" si="0"/>
        <v>50</v>
      </c>
      <c r="T4" s="7">
        <f t="shared" si="0"/>
        <v>150</v>
      </c>
      <c r="U4" s="7">
        <f t="shared" si="0"/>
        <v>450</v>
      </c>
      <c r="V4" s="7">
        <f t="shared" si="0"/>
        <v>0</v>
      </c>
      <c r="W4" s="7">
        <f t="shared" si="0"/>
        <v>75</v>
      </c>
      <c r="X4" s="7">
        <f t="shared" si="0"/>
        <v>50</v>
      </c>
      <c r="Y4" s="7">
        <f t="shared" si="0"/>
        <v>50</v>
      </c>
      <c r="Z4" s="7">
        <f t="shared" si="0"/>
        <v>100</v>
      </c>
      <c r="AA4" s="7">
        <f t="shared" si="0"/>
        <v>150</v>
      </c>
      <c r="AB4" s="7">
        <f>SUM(P4:AA4)</f>
        <v>1575</v>
      </c>
    </row>
    <row r="5" spans="1:28" x14ac:dyDescent="0.25">
      <c r="A5" s="6" t="s">
        <v>28</v>
      </c>
      <c r="B5" s="7">
        <v>25</v>
      </c>
      <c r="C5" s="7">
        <v>100</v>
      </c>
      <c r="D5" s="7">
        <v>350</v>
      </c>
      <c r="E5" s="7">
        <v>25</v>
      </c>
      <c r="F5" s="7">
        <v>200</v>
      </c>
      <c r="G5" s="7">
        <v>100</v>
      </c>
      <c r="H5" s="7">
        <v>75</v>
      </c>
      <c r="I5" s="7">
        <v>200</v>
      </c>
      <c r="J5" s="7">
        <v>25</v>
      </c>
      <c r="K5" s="7">
        <v>25</v>
      </c>
      <c r="L5" s="7">
        <v>200</v>
      </c>
      <c r="M5" s="7">
        <v>350</v>
      </c>
      <c r="N5" s="7">
        <f t="shared" ref="N5:N13" si="1">SUM(B5:M5)</f>
        <v>1675</v>
      </c>
      <c r="P5" s="7">
        <f t="shared" ref="P5:P13" si="2">B5-50</f>
        <v>-25</v>
      </c>
      <c r="Q5" s="7">
        <f t="shared" si="0"/>
        <v>50</v>
      </c>
      <c r="R5" s="7">
        <f t="shared" si="0"/>
        <v>300</v>
      </c>
      <c r="S5" s="7">
        <f t="shared" si="0"/>
        <v>-25</v>
      </c>
      <c r="T5" s="7">
        <f t="shared" si="0"/>
        <v>150</v>
      </c>
      <c r="U5" s="7">
        <f t="shared" si="0"/>
        <v>50</v>
      </c>
      <c r="V5" s="7">
        <f t="shared" si="0"/>
        <v>25</v>
      </c>
      <c r="W5" s="7">
        <f t="shared" si="0"/>
        <v>150</v>
      </c>
      <c r="X5" s="7">
        <f t="shared" si="0"/>
        <v>-25</v>
      </c>
      <c r="Y5" s="7">
        <f t="shared" si="0"/>
        <v>-25</v>
      </c>
      <c r="Z5" s="7">
        <f t="shared" si="0"/>
        <v>150</v>
      </c>
      <c r="AA5" s="7">
        <f t="shared" si="0"/>
        <v>300</v>
      </c>
      <c r="AB5" s="7">
        <f t="shared" ref="AB5:AB13" si="3">SUM(P5:AA5)</f>
        <v>1075</v>
      </c>
    </row>
    <row r="6" spans="1:28" x14ac:dyDescent="0.25">
      <c r="A6" s="6" t="s">
        <v>29</v>
      </c>
      <c r="B6" s="7">
        <v>50</v>
      </c>
      <c r="C6" s="7">
        <v>25</v>
      </c>
      <c r="D6" s="7">
        <v>300</v>
      </c>
      <c r="E6" s="7">
        <v>50</v>
      </c>
      <c r="F6" s="7">
        <v>350</v>
      </c>
      <c r="G6" s="7">
        <v>50</v>
      </c>
      <c r="H6" s="7">
        <v>200</v>
      </c>
      <c r="I6" s="7">
        <v>350</v>
      </c>
      <c r="J6" s="7">
        <v>50</v>
      </c>
      <c r="K6" s="7">
        <v>50</v>
      </c>
      <c r="L6" s="7">
        <v>350</v>
      </c>
      <c r="M6" s="7">
        <v>300</v>
      </c>
      <c r="N6" s="7">
        <f t="shared" si="1"/>
        <v>2125</v>
      </c>
      <c r="P6" s="7">
        <f t="shared" si="2"/>
        <v>0</v>
      </c>
      <c r="Q6" s="7">
        <f t="shared" si="0"/>
        <v>-25</v>
      </c>
      <c r="R6" s="7">
        <f t="shared" si="0"/>
        <v>250</v>
      </c>
      <c r="S6" s="7">
        <f t="shared" si="0"/>
        <v>0</v>
      </c>
      <c r="T6" s="7">
        <f t="shared" si="0"/>
        <v>300</v>
      </c>
      <c r="U6" s="7">
        <f t="shared" si="0"/>
        <v>0</v>
      </c>
      <c r="V6" s="7">
        <f t="shared" si="0"/>
        <v>150</v>
      </c>
      <c r="W6" s="7">
        <f t="shared" si="0"/>
        <v>300</v>
      </c>
      <c r="X6" s="7">
        <f t="shared" si="0"/>
        <v>0</v>
      </c>
      <c r="Y6" s="7">
        <f t="shared" si="0"/>
        <v>0</v>
      </c>
      <c r="Z6" s="7">
        <f t="shared" si="0"/>
        <v>300</v>
      </c>
      <c r="AA6" s="7">
        <f t="shared" si="0"/>
        <v>250</v>
      </c>
      <c r="AB6" s="7">
        <f t="shared" si="3"/>
        <v>1525</v>
      </c>
    </row>
    <row r="7" spans="1:28" x14ac:dyDescent="0.25">
      <c r="A7" s="6" t="s">
        <v>30</v>
      </c>
      <c r="B7" s="7">
        <v>75</v>
      </c>
      <c r="C7" s="7">
        <v>50</v>
      </c>
      <c r="D7" s="7">
        <v>250</v>
      </c>
      <c r="E7" s="7">
        <v>75</v>
      </c>
      <c r="F7" s="7">
        <v>300</v>
      </c>
      <c r="G7" s="7">
        <v>75</v>
      </c>
      <c r="H7" s="7">
        <v>350</v>
      </c>
      <c r="I7" s="7">
        <v>300</v>
      </c>
      <c r="J7" s="7">
        <v>75</v>
      </c>
      <c r="K7" s="7">
        <v>75</v>
      </c>
      <c r="L7" s="7">
        <v>300</v>
      </c>
      <c r="M7" s="7">
        <v>250</v>
      </c>
      <c r="N7" s="7">
        <f t="shared" si="1"/>
        <v>2175</v>
      </c>
      <c r="P7" s="7">
        <f t="shared" si="2"/>
        <v>25</v>
      </c>
      <c r="Q7" s="7">
        <f t="shared" si="0"/>
        <v>0</v>
      </c>
      <c r="R7" s="7">
        <f t="shared" si="0"/>
        <v>200</v>
      </c>
      <c r="S7" s="7">
        <f t="shared" si="0"/>
        <v>25</v>
      </c>
      <c r="T7" s="7">
        <f t="shared" si="0"/>
        <v>250</v>
      </c>
      <c r="U7" s="7">
        <f t="shared" si="0"/>
        <v>25</v>
      </c>
      <c r="V7" s="7">
        <f t="shared" si="0"/>
        <v>300</v>
      </c>
      <c r="W7" s="7">
        <f t="shared" si="0"/>
        <v>250</v>
      </c>
      <c r="X7" s="7">
        <f t="shared" si="0"/>
        <v>25</v>
      </c>
      <c r="Y7" s="7">
        <f t="shared" si="0"/>
        <v>25</v>
      </c>
      <c r="Z7" s="7">
        <f t="shared" si="0"/>
        <v>250</v>
      </c>
      <c r="AA7" s="7">
        <f t="shared" si="0"/>
        <v>200</v>
      </c>
      <c r="AB7" s="7">
        <f t="shared" si="3"/>
        <v>1575</v>
      </c>
    </row>
    <row r="8" spans="1:28" x14ac:dyDescent="0.25">
      <c r="A8" s="6" t="s">
        <v>31</v>
      </c>
      <c r="B8" s="7">
        <v>200</v>
      </c>
      <c r="C8" s="7">
        <v>75</v>
      </c>
      <c r="D8" s="7">
        <v>250</v>
      </c>
      <c r="E8" s="7">
        <v>200</v>
      </c>
      <c r="F8" s="7">
        <v>250</v>
      </c>
      <c r="G8" s="7">
        <v>50</v>
      </c>
      <c r="H8" s="7">
        <v>300</v>
      </c>
      <c r="I8" s="7">
        <v>250</v>
      </c>
      <c r="J8" s="7">
        <v>350</v>
      </c>
      <c r="K8" s="7">
        <v>500</v>
      </c>
      <c r="L8" s="7">
        <v>250</v>
      </c>
      <c r="M8" s="7">
        <v>75</v>
      </c>
      <c r="N8" s="7">
        <f t="shared" si="1"/>
        <v>2750</v>
      </c>
      <c r="P8" s="7">
        <f t="shared" si="2"/>
        <v>150</v>
      </c>
      <c r="Q8" s="7">
        <f t="shared" si="0"/>
        <v>25</v>
      </c>
      <c r="R8" s="7">
        <f t="shared" si="0"/>
        <v>200</v>
      </c>
      <c r="S8" s="7">
        <f t="shared" si="0"/>
        <v>150</v>
      </c>
      <c r="T8" s="7">
        <f t="shared" si="0"/>
        <v>200</v>
      </c>
      <c r="U8" s="7">
        <f t="shared" si="0"/>
        <v>0</v>
      </c>
      <c r="V8" s="7">
        <f t="shared" si="0"/>
        <v>250</v>
      </c>
      <c r="W8" s="7">
        <f t="shared" si="0"/>
        <v>200</v>
      </c>
      <c r="X8" s="7">
        <f t="shared" si="0"/>
        <v>300</v>
      </c>
      <c r="Y8" s="7">
        <f t="shared" si="0"/>
        <v>450</v>
      </c>
      <c r="Z8" s="7">
        <f t="shared" si="0"/>
        <v>200</v>
      </c>
      <c r="AA8" s="7">
        <f t="shared" si="0"/>
        <v>25</v>
      </c>
      <c r="AB8" s="7">
        <f t="shared" si="3"/>
        <v>2150</v>
      </c>
    </row>
    <row r="9" spans="1:28" x14ac:dyDescent="0.25">
      <c r="A9" s="6" t="s">
        <v>32</v>
      </c>
      <c r="B9" s="7">
        <v>350</v>
      </c>
      <c r="C9" s="7">
        <v>100</v>
      </c>
      <c r="D9" s="7">
        <v>100</v>
      </c>
      <c r="E9" s="7">
        <v>350</v>
      </c>
      <c r="F9" s="7">
        <v>100</v>
      </c>
      <c r="G9" s="7">
        <v>75</v>
      </c>
      <c r="H9" s="7">
        <v>250</v>
      </c>
      <c r="I9" s="7">
        <v>300</v>
      </c>
      <c r="J9" s="7">
        <v>300</v>
      </c>
      <c r="K9" s="7">
        <v>200</v>
      </c>
      <c r="L9" s="7">
        <v>100</v>
      </c>
      <c r="M9" s="7">
        <v>125</v>
      </c>
      <c r="N9" s="7">
        <f t="shared" si="1"/>
        <v>2350</v>
      </c>
      <c r="P9" s="7">
        <f t="shared" si="2"/>
        <v>300</v>
      </c>
      <c r="Q9" s="7">
        <f t="shared" si="0"/>
        <v>50</v>
      </c>
      <c r="R9" s="7">
        <f t="shared" si="0"/>
        <v>50</v>
      </c>
      <c r="S9" s="7">
        <f t="shared" si="0"/>
        <v>300</v>
      </c>
      <c r="T9" s="7">
        <f t="shared" si="0"/>
        <v>50</v>
      </c>
      <c r="U9" s="7">
        <f t="shared" si="0"/>
        <v>25</v>
      </c>
      <c r="V9" s="7">
        <f t="shared" si="0"/>
        <v>200</v>
      </c>
      <c r="W9" s="7">
        <f t="shared" si="0"/>
        <v>250</v>
      </c>
      <c r="X9" s="7">
        <f t="shared" si="0"/>
        <v>250</v>
      </c>
      <c r="Y9" s="7">
        <f t="shared" si="0"/>
        <v>150</v>
      </c>
      <c r="Z9" s="7">
        <f t="shared" si="0"/>
        <v>50</v>
      </c>
      <c r="AA9" s="7">
        <f t="shared" si="0"/>
        <v>75</v>
      </c>
      <c r="AB9" s="7">
        <f t="shared" si="3"/>
        <v>1750</v>
      </c>
    </row>
    <row r="10" spans="1:28" x14ac:dyDescent="0.25">
      <c r="A10" s="6" t="s">
        <v>33</v>
      </c>
      <c r="B10" s="7">
        <v>300</v>
      </c>
      <c r="C10" s="7">
        <v>25</v>
      </c>
      <c r="D10" s="7">
        <v>25</v>
      </c>
      <c r="E10" s="7">
        <v>300</v>
      </c>
      <c r="F10" s="7">
        <v>25</v>
      </c>
      <c r="G10" s="7">
        <v>350</v>
      </c>
      <c r="H10" s="7">
        <v>100</v>
      </c>
      <c r="I10" s="7">
        <v>100</v>
      </c>
      <c r="J10" s="7">
        <v>100</v>
      </c>
      <c r="K10" s="7">
        <v>350</v>
      </c>
      <c r="L10" s="7">
        <v>25</v>
      </c>
      <c r="M10" s="7">
        <v>100</v>
      </c>
      <c r="N10" s="7">
        <f t="shared" si="1"/>
        <v>1800</v>
      </c>
      <c r="P10" s="7">
        <f t="shared" si="2"/>
        <v>250</v>
      </c>
      <c r="Q10" s="7">
        <f t="shared" si="0"/>
        <v>-25</v>
      </c>
      <c r="R10" s="7">
        <f t="shared" si="0"/>
        <v>-25</v>
      </c>
      <c r="S10" s="7">
        <f t="shared" si="0"/>
        <v>250</v>
      </c>
      <c r="T10" s="7">
        <f t="shared" si="0"/>
        <v>-25</v>
      </c>
      <c r="U10" s="7">
        <f t="shared" si="0"/>
        <v>300</v>
      </c>
      <c r="V10" s="7">
        <f t="shared" si="0"/>
        <v>50</v>
      </c>
      <c r="W10" s="7">
        <f t="shared" si="0"/>
        <v>50</v>
      </c>
      <c r="X10" s="7">
        <f t="shared" si="0"/>
        <v>50</v>
      </c>
      <c r="Y10" s="7">
        <f t="shared" si="0"/>
        <v>300</v>
      </c>
      <c r="Z10" s="7">
        <f t="shared" si="0"/>
        <v>-25</v>
      </c>
      <c r="AA10" s="7">
        <f t="shared" si="0"/>
        <v>50</v>
      </c>
      <c r="AB10" s="7">
        <f t="shared" si="3"/>
        <v>1200</v>
      </c>
    </row>
    <row r="11" spans="1:28" x14ac:dyDescent="0.25">
      <c r="A11" s="6" t="s">
        <v>34</v>
      </c>
      <c r="B11" s="7">
        <v>250</v>
      </c>
      <c r="C11" s="7">
        <v>50</v>
      </c>
      <c r="D11" s="7">
        <v>50</v>
      </c>
      <c r="E11" s="7">
        <v>250</v>
      </c>
      <c r="F11" s="7">
        <v>50</v>
      </c>
      <c r="G11" s="7">
        <v>300</v>
      </c>
      <c r="H11" s="7">
        <v>25</v>
      </c>
      <c r="I11" s="7">
        <v>25</v>
      </c>
      <c r="J11" s="7">
        <v>25</v>
      </c>
      <c r="K11" s="7">
        <v>300</v>
      </c>
      <c r="L11" s="7">
        <v>50</v>
      </c>
      <c r="M11" s="7">
        <v>25</v>
      </c>
      <c r="N11" s="7">
        <f t="shared" si="1"/>
        <v>1400</v>
      </c>
      <c r="P11" s="7">
        <f t="shared" si="2"/>
        <v>200</v>
      </c>
      <c r="Q11" s="7">
        <f t="shared" si="0"/>
        <v>0</v>
      </c>
      <c r="R11" s="7">
        <f t="shared" si="0"/>
        <v>0</v>
      </c>
      <c r="S11" s="7">
        <f t="shared" si="0"/>
        <v>200</v>
      </c>
      <c r="T11" s="7">
        <f t="shared" si="0"/>
        <v>0</v>
      </c>
      <c r="U11" s="7">
        <f t="shared" si="0"/>
        <v>250</v>
      </c>
      <c r="V11" s="7">
        <f t="shared" si="0"/>
        <v>-25</v>
      </c>
      <c r="W11" s="7">
        <f t="shared" si="0"/>
        <v>-25</v>
      </c>
      <c r="X11" s="7">
        <f t="shared" si="0"/>
        <v>-25</v>
      </c>
      <c r="Y11" s="7">
        <f t="shared" si="0"/>
        <v>250</v>
      </c>
      <c r="Z11" s="7">
        <f t="shared" si="0"/>
        <v>0</v>
      </c>
      <c r="AA11" s="7">
        <f t="shared" si="0"/>
        <v>-25</v>
      </c>
      <c r="AB11" s="7">
        <f t="shared" si="3"/>
        <v>800</v>
      </c>
    </row>
    <row r="12" spans="1:28" x14ac:dyDescent="0.25">
      <c r="A12" s="6" t="s">
        <v>35</v>
      </c>
      <c r="B12" s="7">
        <v>15</v>
      </c>
      <c r="C12" s="7">
        <v>75</v>
      </c>
      <c r="D12" s="7">
        <v>75</v>
      </c>
      <c r="E12" s="7">
        <v>200</v>
      </c>
      <c r="F12" s="7">
        <v>75</v>
      </c>
      <c r="G12" s="7">
        <v>250</v>
      </c>
      <c r="H12" s="7">
        <v>50</v>
      </c>
      <c r="I12" s="7">
        <v>50</v>
      </c>
      <c r="J12" s="7">
        <v>50</v>
      </c>
      <c r="K12" s="7">
        <v>250</v>
      </c>
      <c r="L12" s="7">
        <v>75</v>
      </c>
      <c r="M12" s="7">
        <v>50</v>
      </c>
      <c r="N12" s="7">
        <f t="shared" si="1"/>
        <v>1215</v>
      </c>
      <c r="P12" s="7">
        <f t="shared" si="2"/>
        <v>-35</v>
      </c>
      <c r="Q12" s="7">
        <f t="shared" si="0"/>
        <v>25</v>
      </c>
      <c r="R12" s="7">
        <f t="shared" si="0"/>
        <v>25</v>
      </c>
      <c r="S12" s="7">
        <f t="shared" si="0"/>
        <v>150</v>
      </c>
      <c r="T12" s="7">
        <f t="shared" si="0"/>
        <v>25</v>
      </c>
      <c r="U12" s="7">
        <f t="shared" si="0"/>
        <v>200</v>
      </c>
      <c r="V12" s="7">
        <f t="shared" si="0"/>
        <v>0</v>
      </c>
      <c r="W12" s="7">
        <f t="shared" si="0"/>
        <v>0</v>
      </c>
      <c r="X12" s="7">
        <f t="shared" si="0"/>
        <v>0</v>
      </c>
      <c r="Y12" s="7">
        <f t="shared" si="0"/>
        <v>200</v>
      </c>
      <c r="Z12" s="7">
        <f t="shared" si="0"/>
        <v>25</v>
      </c>
      <c r="AA12" s="7">
        <f t="shared" si="0"/>
        <v>0</v>
      </c>
      <c r="AB12" s="7">
        <f t="shared" si="3"/>
        <v>615</v>
      </c>
    </row>
    <row r="13" spans="1:28" x14ac:dyDescent="0.25">
      <c r="A13" s="6" t="s">
        <v>36</v>
      </c>
      <c r="B13" s="7">
        <v>75</v>
      </c>
      <c r="C13" s="7">
        <v>100</v>
      </c>
      <c r="D13" s="7">
        <v>125</v>
      </c>
      <c r="E13" s="7">
        <v>100</v>
      </c>
      <c r="F13" s="7">
        <v>100</v>
      </c>
      <c r="G13" s="7">
        <v>125</v>
      </c>
      <c r="H13" s="7">
        <v>75</v>
      </c>
      <c r="I13" s="7">
        <v>75</v>
      </c>
      <c r="J13" s="7">
        <v>75</v>
      </c>
      <c r="K13" s="7">
        <v>150</v>
      </c>
      <c r="L13" s="7">
        <v>25</v>
      </c>
      <c r="M13" s="7">
        <v>75</v>
      </c>
      <c r="N13" s="7">
        <f t="shared" si="1"/>
        <v>1100</v>
      </c>
      <c r="P13" s="7">
        <f t="shared" si="2"/>
        <v>25</v>
      </c>
      <c r="Q13" s="7">
        <f t="shared" si="0"/>
        <v>50</v>
      </c>
      <c r="R13" s="7">
        <f t="shared" si="0"/>
        <v>75</v>
      </c>
      <c r="S13" s="7">
        <f t="shared" si="0"/>
        <v>50</v>
      </c>
      <c r="T13" s="7">
        <f t="shared" si="0"/>
        <v>50</v>
      </c>
      <c r="U13" s="7">
        <f t="shared" si="0"/>
        <v>75</v>
      </c>
      <c r="V13" s="7">
        <f t="shared" si="0"/>
        <v>25</v>
      </c>
      <c r="W13" s="7">
        <f t="shared" si="0"/>
        <v>25</v>
      </c>
      <c r="X13" s="7">
        <f t="shared" si="0"/>
        <v>25</v>
      </c>
      <c r="Y13" s="7">
        <f t="shared" si="0"/>
        <v>100</v>
      </c>
      <c r="Z13" s="7">
        <f t="shared" si="0"/>
        <v>-25</v>
      </c>
      <c r="AA13" s="7">
        <f t="shared" si="0"/>
        <v>25</v>
      </c>
      <c r="AB13" s="7">
        <f t="shared" si="3"/>
        <v>500</v>
      </c>
    </row>
    <row r="14" spans="1:28" x14ac:dyDescent="0.25">
      <c r="A14" s="14" t="s">
        <v>37</v>
      </c>
      <c r="B14" s="15">
        <f>SUM(B4:B13)</f>
        <v>1440</v>
      </c>
      <c r="C14" s="15">
        <f t="shared" ref="C14:N14" si="4">SUM(C4:C13)</f>
        <v>950</v>
      </c>
      <c r="D14" s="15">
        <f t="shared" si="4"/>
        <v>1725</v>
      </c>
      <c r="E14" s="15">
        <f t="shared" si="4"/>
        <v>1650</v>
      </c>
      <c r="F14" s="15">
        <f t="shared" si="4"/>
        <v>1650</v>
      </c>
      <c r="G14" s="15">
        <f t="shared" si="4"/>
        <v>1875</v>
      </c>
      <c r="H14" s="15">
        <f t="shared" si="4"/>
        <v>1475</v>
      </c>
      <c r="I14" s="15">
        <f t="shared" si="4"/>
        <v>1775</v>
      </c>
      <c r="J14" s="15">
        <f t="shared" si="4"/>
        <v>1150</v>
      </c>
      <c r="K14" s="15">
        <f t="shared" si="4"/>
        <v>2000</v>
      </c>
      <c r="L14" s="15">
        <f t="shared" si="4"/>
        <v>1525</v>
      </c>
      <c r="M14" s="15">
        <f t="shared" si="4"/>
        <v>1550</v>
      </c>
      <c r="N14" s="15">
        <f t="shared" si="4"/>
        <v>18765</v>
      </c>
      <c r="P14" s="8">
        <f>SUM(P4:P13)</f>
        <v>940</v>
      </c>
      <c r="Q14" s="8">
        <f t="shared" ref="Q14:AB14" si="5">SUM(Q4:Q13)</f>
        <v>450</v>
      </c>
      <c r="R14" s="8">
        <f t="shared" si="5"/>
        <v>1225</v>
      </c>
      <c r="S14" s="8">
        <f t="shared" si="5"/>
        <v>1150</v>
      </c>
      <c r="T14" s="8">
        <f t="shared" si="5"/>
        <v>1150</v>
      </c>
      <c r="U14" s="8">
        <f t="shared" si="5"/>
        <v>1375</v>
      </c>
      <c r="V14" s="8">
        <f t="shared" si="5"/>
        <v>975</v>
      </c>
      <c r="W14" s="8">
        <f t="shared" si="5"/>
        <v>1275</v>
      </c>
      <c r="X14" s="8">
        <f t="shared" si="5"/>
        <v>650</v>
      </c>
      <c r="Y14" s="8">
        <f t="shared" si="5"/>
        <v>1500</v>
      </c>
      <c r="Z14" s="8">
        <f t="shared" si="5"/>
        <v>1025</v>
      </c>
      <c r="AA14" s="8">
        <f t="shared" si="5"/>
        <v>1050</v>
      </c>
      <c r="AB14" s="8">
        <f t="shared" si="5"/>
        <v>12765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0"/>
  <sheetViews>
    <sheetView showGridLines="0" zoomScaleNormal="100" workbookViewId="0">
      <selection activeCell="B11" sqref="B11"/>
    </sheetView>
  </sheetViews>
  <sheetFormatPr baseColWidth="10" defaultRowHeight="15" x14ac:dyDescent="0.25"/>
  <cols>
    <col min="2" max="2" width="14.42578125" bestFit="1" customWidth="1"/>
  </cols>
  <sheetData>
    <row r="1" spans="1:4" ht="21" x14ac:dyDescent="0.35">
      <c r="A1" s="40" t="s">
        <v>68</v>
      </c>
      <c r="B1" s="40"/>
      <c r="C1" s="40"/>
      <c r="D1" s="40"/>
    </row>
    <row r="3" spans="1:4" x14ac:dyDescent="0.25">
      <c r="A3" s="20" t="s">
        <v>43</v>
      </c>
      <c r="B3" s="20" t="s">
        <v>44</v>
      </c>
      <c r="C3" s="20" t="s">
        <v>45</v>
      </c>
      <c r="D3" s="20" t="s">
        <v>46</v>
      </c>
    </row>
    <row r="4" spans="1:4" x14ac:dyDescent="0.25">
      <c r="A4" s="1" t="s">
        <v>47</v>
      </c>
      <c r="B4" s="1" t="s">
        <v>69</v>
      </c>
      <c r="C4" s="1" t="s">
        <v>48</v>
      </c>
      <c r="D4" s="1" t="s">
        <v>49</v>
      </c>
    </row>
    <row r="5" spans="1:4" x14ac:dyDescent="0.25">
      <c r="A5" s="1" t="s">
        <v>50</v>
      </c>
      <c r="B5" s="1" t="s">
        <v>51</v>
      </c>
      <c r="C5" s="1" t="s">
        <v>52</v>
      </c>
      <c r="D5" s="1" t="s">
        <v>53</v>
      </c>
    </row>
    <row r="6" spans="1:4" x14ac:dyDescent="0.25">
      <c r="A6" s="1" t="s">
        <v>54</v>
      </c>
      <c r="B6" s="1" t="s">
        <v>71</v>
      </c>
      <c r="C6" s="1" t="s">
        <v>55</v>
      </c>
      <c r="D6" s="1" t="s">
        <v>53</v>
      </c>
    </row>
    <row r="7" spans="1:4" x14ac:dyDescent="0.25">
      <c r="A7" s="1" t="s">
        <v>56</v>
      </c>
      <c r="B7" s="1" t="s">
        <v>70</v>
      </c>
      <c r="C7" s="1" t="s">
        <v>57</v>
      </c>
      <c r="D7" s="1" t="s">
        <v>49</v>
      </c>
    </row>
    <row r="8" spans="1:4" x14ac:dyDescent="0.25">
      <c r="A8" s="1" t="s">
        <v>58</v>
      </c>
      <c r="B8" s="1" t="s">
        <v>59</v>
      </c>
      <c r="C8" s="1" t="s">
        <v>60</v>
      </c>
      <c r="D8" s="1" t="s">
        <v>49</v>
      </c>
    </row>
    <row r="9" spans="1:4" x14ac:dyDescent="0.25">
      <c r="A9" s="1" t="s">
        <v>61</v>
      </c>
      <c r="B9" s="1" t="s">
        <v>62</v>
      </c>
      <c r="C9" s="1" t="s">
        <v>63</v>
      </c>
      <c r="D9" s="1" t="s">
        <v>53</v>
      </c>
    </row>
    <row r="10" spans="1:4" x14ac:dyDescent="0.25">
      <c r="A10" s="1" t="s">
        <v>64</v>
      </c>
      <c r="B10" s="1" t="s">
        <v>72</v>
      </c>
      <c r="C10" s="1" t="s">
        <v>65</v>
      </c>
      <c r="D10" s="1" t="s">
        <v>49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893B-16E1-4149-AED4-DF4BF71F4ABD}">
  <dimension ref="A2:C10"/>
  <sheetViews>
    <sheetView showGridLines="0" workbookViewId="0">
      <selection activeCell="E9" sqref="E9"/>
    </sheetView>
  </sheetViews>
  <sheetFormatPr baseColWidth="10" defaultRowHeight="15" x14ac:dyDescent="0.25"/>
  <cols>
    <col min="1" max="1" width="13.7109375" bestFit="1" customWidth="1"/>
    <col min="2" max="2" width="11.5703125" bestFit="1" customWidth="1"/>
    <col min="3" max="3" width="12.5703125" customWidth="1"/>
  </cols>
  <sheetData>
    <row r="2" spans="1:3" x14ac:dyDescent="0.25">
      <c r="A2" s="16" t="s">
        <v>39</v>
      </c>
      <c r="B2" s="17" t="s">
        <v>83</v>
      </c>
      <c r="C2" s="17" t="s">
        <v>84</v>
      </c>
    </row>
    <row r="3" spans="1:3" x14ac:dyDescent="0.25">
      <c r="A3" s="2" t="s">
        <v>10</v>
      </c>
      <c r="B3" s="9">
        <v>250000</v>
      </c>
      <c r="C3" s="9"/>
    </row>
    <row r="4" spans="1:3" x14ac:dyDescent="0.25">
      <c r="A4" s="2" t="s">
        <v>15</v>
      </c>
      <c r="B4" s="9">
        <v>325000</v>
      </c>
      <c r="C4" s="9"/>
    </row>
    <row r="5" spans="1:3" x14ac:dyDescent="0.25">
      <c r="A5" s="2" t="s">
        <v>11</v>
      </c>
      <c r="B5" s="9">
        <v>125000</v>
      </c>
      <c r="C5" s="9"/>
    </row>
    <row r="6" spans="1:3" x14ac:dyDescent="0.25">
      <c r="A6" s="2" t="s">
        <v>40</v>
      </c>
      <c r="B6" s="9">
        <v>325000</v>
      </c>
      <c r="C6" s="9"/>
    </row>
    <row r="7" spans="1:3" x14ac:dyDescent="0.25">
      <c r="A7" s="2" t="s">
        <v>13</v>
      </c>
      <c r="B7" s="9">
        <v>350000</v>
      </c>
      <c r="C7" s="9"/>
    </row>
    <row r="8" spans="1:3" x14ac:dyDescent="0.25">
      <c r="A8" s="2" t="s">
        <v>41</v>
      </c>
      <c r="B8" s="9">
        <v>100000</v>
      </c>
      <c r="C8" s="9"/>
    </row>
    <row r="9" spans="1:3" x14ac:dyDescent="0.25">
      <c r="A9" s="2" t="s">
        <v>42</v>
      </c>
      <c r="B9" s="9">
        <v>450000</v>
      </c>
      <c r="C9" s="9"/>
    </row>
    <row r="10" spans="1:3" x14ac:dyDescent="0.25">
      <c r="A10" s="18" t="s">
        <v>9</v>
      </c>
      <c r="B10" s="19">
        <f>SUM(B3:B9)</f>
        <v>1925000</v>
      </c>
      <c r="C10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11B5-1CF1-409D-B4EA-5E4ADA08BF3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0247-0FA9-4059-BC4D-8E86FBC9C997}">
  <dimension ref="A1:C7"/>
  <sheetViews>
    <sheetView showGridLines="0" workbookViewId="0">
      <selection sqref="A1:C1"/>
    </sheetView>
  </sheetViews>
  <sheetFormatPr baseColWidth="10" defaultRowHeight="15" x14ac:dyDescent="0.25"/>
  <cols>
    <col min="1" max="1" width="10.42578125" bestFit="1" customWidth="1"/>
    <col min="2" max="2" width="12" bestFit="1" customWidth="1"/>
    <col min="3" max="3" width="11.140625" bestFit="1" customWidth="1"/>
  </cols>
  <sheetData>
    <row r="1" spans="1:3" ht="15.75" thickBot="1" x14ac:dyDescent="0.3">
      <c r="A1" s="68" t="s">
        <v>39</v>
      </c>
      <c r="B1" s="69" t="s">
        <v>66</v>
      </c>
      <c r="C1" s="70" t="s">
        <v>85</v>
      </c>
    </row>
    <row r="2" spans="1:3" x14ac:dyDescent="0.25">
      <c r="A2" s="43" t="s">
        <v>10</v>
      </c>
      <c r="B2" s="44">
        <v>1000000</v>
      </c>
      <c r="C2" s="45">
        <v>32</v>
      </c>
    </row>
    <row r="3" spans="1:3" x14ac:dyDescent="0.25">
      <c r="A3" s="23" t="s">
        <v>86</v>
      </c>
      <c r="B3" s="46">
        <v>900000</v>
      </c>
      <c r="C3" s="47">
        <v>20</v>
      </c>
    </row>
    <row r="4" spans="1:3" x14ac:dyDescent="0.25">
      <c r="A4" s="23" t="s">
        <v>11</v>
      </c>
      <c r="B4" s="46">
        <v>1200000</v>
      </c>
      <c r="C4" s="47">
        <v>12</v>
      </c>
    </row>
    <row r="5" spans="1:3" x14ac:dyDescent="0.25">
      <c r="A5" s="23" t="s">
        <v>12</v>
      </c>
      <c r="B5" s="46">
        <v>1500000</v>
      </c>
      <c r="C5" s="47">
        <v>30</v>
      </c>
    </row>
    <row r="6" spans="1:3" x14ac:dyDescent="0.25">
      <c r="A6" s="23" t="s">
        <v>87</v>
      </c>
      <c r="B6" s="46">
        <v>850000</v>
      </c>
      <c r="C6" s="47">
        <v>48</v>
      </c>
    </row>
    <row r="7" spans="1:3" ht="15.75" thickBot="1" x14ac:dyDescent="0.3">
      <c r="A7" s="22" t="s">
        <v>13</v>
      </c>
      <c r="B7" s="48">
        <v>750000</v>
      </c>
      <c r="C7" s="49">
        <v>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0B3C-F873-4C94-BC1B-9D5AB19027FC}">
  <dimension ref="A1:B3"/>
  <sheetViews>
    <sheetView showGridLines="0" workbookViewId="0">
      <selection sqref="A1:A3"/>
    </sheetView>
  </sheetViews>
  <sheetFormatPr baseColWidth="10" defaultRowHeight="15" x14ac:dyDescent="0.25"/>
  <cols>
    <col min="1" max="1" width="21" bestFit="1" customWidth="1"/>
    <col min="2" max="2" width="11.42578125" style="1"/>
  </cols>
  <sheetData>
    <row r="1" spans="1:2" x14ac:dyDescent="0.25">
      <c r="A1" s="71" t="s">
        <v>88</v>
      </c>
      <c r="B1" s="24">
        <v>60</v>
      </c>
    </row>
    <row r="2" spans="1:2" x14ac:dyDescent="0.25">
      <c r="A2" s="72" t="s">
        <v>89</v>
      </c>
      <c r="B2" s="50">
        <f>100-B1</f>
        <v>40</v>
      </c>
    </row>
    <row r="3" spans="1:2" ht="15.75" thickBot="1" x14ac:dyDescent="0.3">
      <c r="A3" s="73" t="s">
        <v>90</v>
      </c>
      <c r="B3" s="51">
        <f>B1/100</f>
        <v>0.6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D4EE-AB3B-4DAF-8266-D8590BA1BE24}">
  <dimension ref="A1:D156"/>
  <sheetViews>
    <sheetView workbookViewId="0">
      <selection activeCell="F19" sqref="F19"/>
    </sheetView>
  </sheetViews>
  <sheetFormatPr baseColWidth="10" defaultColWidth="12.5703125" defaultRowHeight="15" x14ac:dyDescent="0.25"/>
  <cols>
    <col min="1" max="1" width="9.7109375" bestFit="1" customWidth="1"/>
    <col min="2" max="2" width="25.42578125" bestFit="1" customWidth="1"/>
    <col min="3" max="3" width="11.42578125" style="1" customWidth="1"/>
    <col min="4" max="4" width="12.85546875" style="1" customWidth="1"/>
  </cols>
  <sheetData>
    <row r="1" spans="1:4" s="55" customFormat="1" ht="30.75" thickBot="1" x14ac:dyDescent="0.3">
      <c r="A1" s="52" t="s">
        <v>5</v>
      </c>
      <c r="B1" s="53" t="s">
        <v>0</v>
      </c>
      <c r="C1" s="53" t="s">
        <v>91</v>
      </c>
      <c r="D1" s="54" t="s">
        <v>92</v>
      </c>
    </row>
    <row r="2" spans="1:4" x14ac:dyDescent="0.25">
      <c r="A2" s="43" t="s">
        <v>10</v>
      </c>
      <c r="B2" s="56" t="s">
        <v>93</v>
      </c>
      <c r="C2" s="57">
        <v>100</v>
      </c>
      <c r="D2" s="58">
        <v>25</v>
      </c>
    </row>
    <row r="3" spans="1:4" x14ac:dyDescent="0.25">
      <c r="A3" s="23" t="s">
        <v>10</v>
      </c>
      <c r="B3" s="6" t="s">
        <v>94</v>
      </c>
      <c r="C3" s="59">
        <v>50</v>
      </c>
      <c r="D3" s="60">
        <v>17.5</v>
      </c>
    </row>
    <row r="4" spans="1:4" x14ac:dyDescent="0.25">
      <c r="A4" s="23" t="s">
        <v>10</v>
      </c>
      <c r="B4" s="6" t="s">
        <v>95</v>
      </c>
      <c r="C4" s="59">
        <v>75</v>
      </c>
      <c r="D4" s="60">
        <v>63.75</v>
      </c>
    </row>
    <row r="5" spans="1:4" x14ac:dyDescent="0.25">
      <c r="A5" s="23" t="s">
        <v>10</v>
      </c>
      <c r="B5" s="6" t="s">
        <v>96</v>
      </c>
      <c r="C5" s="59">
        <v>80</v>
      </c>
      <c r="D5" s="60">
        <v>52</v>
      </c>
    </row>
    <row r="6" spans="1:4" x14ac:dyDescent="0.25">
      <c r="A6" s="23" t="s">
        <v>10</v>
      </c>
      <c r="B6" s="6" t="s">
        <v>97</v>
      </c>
      <c r="C6" s="59">
        <v>50</v>
      </c>
      <c r="D6" s="60">
        <v>6</v>
      </c>
    </row>
    <row r="7" spans="1:4" x14ac:dyDescent="0.25">
      <c r="A7" s="23" t="s">
        <v>10</v>
      </c>
      <c r="B7" s="6" t="s">
        <v>98</v>
      </c>
      <c r="C7" s="59">
        <v>60</v>
      </c>
      <c r="D7" s="60">
        <v>54</v>
      </c>
    </row>
    <row r="8" spans="1:4" x14ac:dyDescent="0.25">
      <c r="A8" s="23" t="s">
        <v>10</v>
      </c>
      <c r="B8" s="6" t="s">
        <v>99</v>
      </c>
      <c r="C8" s="59">
        <v>23</v>
      </c>
      <c r="D8" s="60">
        <v>7.36</v>
      </c>
    </row>
    <row r="9" spans="1:4" x14ac:dyDescent="0.25">
      <c r="A9" s="23" t="s">
        <v>10</v>
      </c>
      <c r="B9" s="6" t="s">
        <v>100</v>
      </c>
      <c r="C9" s="59">
        <v>58</v>
      </c>
      <c r="D9" s="60">
        <v>31.32</v>
      </c>
    </row>
    <row r="10" spans="1:4" x14ac:dyDescent="0.25">
      <c r="A10" s="23" t="s">
        <v>10</v>
      </c>
      <c r="B10" s="6" t="s">
        <v>101</v>
      </c>
      <c r="C10" s="59">
        <v>68</v>
      </c>
      <c r="D10" s="60">
        <v>34</v>
      </c>
    </row>
    <row r="11" spans="1:4" x14ac:dyDescent="0.25">
      <c r="A11" s="23" t="s">
        <v>10</v>
      </c>
      <c r="B11" s="6" t="s">
        <v>102</v>
      </c>
      <c r="C11" s="59">
        <v>54</v>
      </c>
      <c r="D11" s="60">
        <v>11.34</v>
      </c>
    </row>
    <row r="12" spans="1:4" x14ac:dyDescent="0.25">
      <c r="A12" s="23" t="s">
        <v>10</v>
      </c>
      <c r="B12" s="6" t="s">
        <v>103</v>
      </c>
      <c r="C12" s="59">
        <v>25</v>
      </c>
      <c r="D12" s="60">
        <v>8</v>
      </c>
    </row>
    <row r="13" spans="1:4" x14ac:dyDescent="0.25">
      <c r="A13" s="23" t="s">
        <v>10</v>
      </c>
      <c r="B13" s="6" t="s">
        <v>104</v>
      </c>
      <c r="C13" s="59">
        <v>55</v>
      </c>
      <c r="D13" s="60">
        <v>13.75</v>
      </c>
    </row>
    <row r="14" spans="1:4" x14ac:dyDescent="0.25">
      <c r="A14" s="23" t="s">
        <v>10</v>
      </c>
      <c r="B14" s="6" t="s">
        <v>105</v>
      </c>
      <c r="C14" s="59">
        <v>90</v>
      </c>
      <c r="D14" s="60">
        <v>58.5</v>
      </c>
    </row>
    <row r="15" spans="1:4" x14ac:dyDescent="0.25">
      <c r="A15" s="23" t="s">
        <v>10</v>
      </c>
      <c r="B15" s="6" t="s">
        <v>106</v>
      </c>
      <c r="C15" s="59">
        <v>84</v>
      </c>
      <c r="D15" s="60">
        <v>26.88</v>
      </c>
    </row>
    <row r="16" spans="1:4" x14ac:dyDescent="0.25">
      <c r="A16" s="23" t="s">
        <v>10</v>
      </c>
      <c r="B16" s="6" t="s">
        <v>107</v>
      </c>
      <c r="C16" s="59">
        <v>75</v>
      </c>
      <c r="D16" s="60">
        <v>26.25</v>
      </c>
    </row>
    <row r="17" spans="1:4" x14ac:dyDescent="0.25">
      <c r="A17" s="23" t="s">
        <v>10</v>
      </c>
      <c r="B17" s="6" t="s">
        <v>108</v>
      </c>
      <c r="C17" s="59">
        <v>65</v>
      </c>
      <c r="D17" s="60">
        <v>55.25</v>
      </c>
    </row>
    <row r="18" spans="1:4" x14ac:dyDescent="0.25">
      <c r="A18" s="23" t="s">
        <v>10</v>
      </c>
      <c r="B18" s="6" t="s">
        <v>109</v>
      </c>
      <c r="C18" s="59">
        <v>68</v>
      </c>
      <c r="D18" s="60">
        <v>44.2</v>
      </c>
    </row>
    <row r="19" spans="1:4" x14ac:dyDescent="0.25">
      <c r="A19" s="23" t="s">
        <v>10</v>
      </c>
      <c r="B19" s="6" t="s">
        <v>110</v>
      </c>
      <c r="C19" s="59">
        <v>41</v>
      </c>
      <c r="D19" s="60">
        <v>4.92</v>
      </c>
    </row>
    <row r="20" spans="1:4" x14ac:dyDescent="0.25">
      <c r="A20" s="23" t="s">
        <v>10</v>
      </c>
      <c r="B20" s="6" t="s">
        <v>111</v>
      </c>
      <c r="C20" s="59">
        <v>52</v>
      </c>
      <c r="D20" s="60">
        <v>46.800000000000004</v>
      </c>
    </row>
    <row r="21" spans="1:4" x14ac:dyDescent="0.25">
      <c r="A21" s="23" t="s">
        <v>10</v>
      </c>
      <c r="B21" s="6" t="s">
        <v>112</v>
      </c>
      <c r="C21" s="59">
        <v>68</v>
      </c>
      <c r="D21" s="60">
        <v>21.76</v>
      </c>
    </row>
    <row r="22" spans="1:4" x14ac:dyDescent="0.25">
      <c r="A22" s="23" t="s">
        <v>10</v>
      </c>
      <c r="B22" s="6" t="s">
        <v>113</v>
      </c>
      <c r="C22" s="59">
        <v>74</v>
      </c>
      <c r="D22" s="60">
        <v>15.54</v>
      </c>
    </row>
    <row r="23" spans="1:4" x14ac:dyDescent="0.25">
      <c r="A23" s="23" t="s">
        <v>10</v>
      </c>
      <c r="B23" s="6" t="s">
        <v>114</v>
      </c>
      <c r="C23" s="59">
        <v>91</v>
      </c>
      <c r="D23" s="60">
        <v>29.12</v>
      </c>
    </row>
    <row r="24" spans="1:4" x14ac:dyDescent="0.25">
      <c r="A24" s="23" t="s">
        <v>10</v>
      </c>
      <c r="B24" s="6" t="s">
        <v>115</v>
      </c>
      <c r="C24" s="59">
        <v>100</v>
      </c>
      <c r="D24" s="60">
        <v>25</v>
      </c>
    </row>
    <row r="25" spans="1:4" x14ac:dyDescent="0.25">
      <c r="A25" s="23" t="s">
        <v>10</v>
      </c>
      <c r="B25" s="6" t="s">
        <v>116</v>
      </c>
      <c r="C25" s="59">
        <v>25</v>
      </c>
      <c r="D25" s="60">
        <v>16.25</v>
      </c>
    </row>
    <row r="26" spans="1:4" x14ac:dyDescent="0.25">
      <c r="A26" s="23" t="s">
        <v>10</v>
      </c>
      <c r="B26" s="6" t="s">
        <v>117</v>
      </c>
      <c r="C26" s="59">
        <v>68</v>
      </c>
      <c r="D26" s="60">
        <v>21.76</v>
      </c>
    </row>
    <row r="27" spans="1:4" x14ac:dyDescent="0.25">
      <c r="A27" s="23" t="s">
        <v>10</v>
      </c>
      <c r="B27" s="6" t="s">
        <v>118</v>
      </c>
      <c r="C27" s="59">
        <v>65</v>
      </c>
      <c r="D27" s="60">
        <v>16.25</v>
      </c>
    </row>
    <row r="28" spans="1:4" x14ac:dyDescent="0.25">
      <c r="A28" s="23" t="s">
        <v>10</v>
      </c>
      <c r="B28" s="6" t="s">
        <v>119</v>
      </c>
      <c r="C28" s="59">
        <v>32</v>
      </c>
      <c r="D28" s="60">
        <v>11.2</v>
      </c>
    </row>
    <row r="29" spans="1:4" x14ac:dyDescent="0.25">
      <c r="A29" s="23" t="s">
        <v>10</v>
      </c>
      <c r="B29" s="6" t="s">
        <v>120</v>
      </c>
      <c r="C29" s="59">
        <v>24</v>
      </c>
      <c r="D29" s="60">
        <v>20.399999999999999</v>
      </c>
    </row>
    <row r="30" spans="1:4" x14ac:dyDescent="0.25">
      <c r="A30" s="23" t="s">
        <v>10</v>
      </c>
      <c r="B30" s="6" t="s">
        <v>121</v>
      </c>
      <c r="C30" s="59">
        <v>75</v>
      </c>
      <c r="D30" s="60">
        <v>48.75</v>
      </c>
    </row>
    <row r="31" spans="1:4" x14ac:dyDescent="0.25">
      <c r="A31" s="23" t="s">
        <v>10</v>
      </c>
      <c r="B31" s="6" t="s">
        <v>122</v>
      </c>
      <c r="C31" s="59">
        <v>69</v>
      </c>
      <c r="D31" s="60">
        <v>8.2799999999999994</v>
      </c>
    </row>
    <row r="32" spans="1:4" x14ac:dyDescent="0.25">
      <c r="A32" s="23" t="s">
        <v>10</v>
      </c>
      <c r="B32" s="6" t="s">
        <v>123</v>
      </c>
      <c r="C32" s="59">
        <v>59</v>
      </c>
      <c r="D32" s="60">
        <v>53.1</v>
      </c>
    </row>
    <row r="33" spans="1:4" x14ac:dyDescent="0.25">
      <c r="A33" s="23" t="s">
        <v>11</v>
      </c>
      <c r="B33" s="6" t="s">
        <v>93</v>
      </c>
      <c r="C33" s="59">
        <v>49</v>
      </c>
      <c r="D33" s="60">
        <v>15.68</v>
      </c>
    </row>
    <row r="34" spans="1:4" x14ac:dyDescent="0.25">
      <c r="A34" s="23" t="s">
        <v>11</v>
      </c>
      <c r="B34" s="6" t="s">
        <v>94</v>
      </c>
      <c r="C34" s="59">
        <v>80</v>
      </c>
      <c r="D34" s="60">
        <v>25.6</v>
      </c>
    </row>
    <row r="35" spans="1:4" x14ac:dyDescent="0.25">
      <c r="A35" s="23" t="s">
        <v>11</v>
      </c>
      <c r="B35" s="6" t="s">
        <v>95</v>
      </c>
      <c r="C35" s="59">
        <v>60</v>
      </c>
      <c r="D35" s="60">
        <v>15</v>
      </c>
    </row>
    <row r="36" spans="1:4" x14ac:dyDescent="0.25">
      <c r="A36" s="23" t="s">
        <v>11</v>
      </c>
      <c r="B36" s="6" t="s">
        <v>96</v>
      </c>
      <c r="C36" s="59">
        <v>23</v>
      </c>
      <c r="D36" s="60">
        <v>14.950000000000001</v>
      </c>
    </row>
    <row r="37" spans="1:4" x14ac:dyDescent="0.25">
      <c r="A37" s="23" t="s">
        <v>11</v>
      </c>
      <c r="B37" s="6" t="s">
        <v>97</v>
      </c>
      <c r="C37" s="59">
        <v>58</v>
      </c>
      <c r="D37" s="60">
        <v>18.559999999999999</v>
      </c>
    </row>
    <row r="38" spans="1:4" x14ac:dyDescent="0.25">
      <c r="A38" s="23" t="s">
        <v>11</v>
      </c>
      <c r="B38" s="6" t="s">
        <v>98</v>
      </c>
      <c r="C38" s="59">
        <v>68</v>
      </c>
      <c r="D38" s="60">
        <v>23.799999999999997</v>
      </c>
    </row>
    <row r="39" spans="1:4" x14ac:dyDescent="0.25">
      <c r="A39" s="23" t="s">
        <v>11</v>
      </c>
      <c r="B39" s="6" t="s">
        <v>99</v>
      </c>
      <c r="C39" s="59">
        <v>91</v>
      </c>
      <c r="D39" s="60">
        <v>77.349999999999994</v>
      </c>
    </row>
    <row r="40" spans="1:4" x14ac:dyDescent="0.25">
      <c r="A40" s="23" t="s">
        <v>11</v>
      </c>
      <c r="B40" s="6" t="s">
        <v>100</v>
      </c>
      <c r="C40" s="59">
        <v>100</v>
      </c>
      <c r="D40" s="60">
        <v>90</v>
      </c>
    </row>
    <row r="41" spans="1:4" x14ac:dyDescent="0.25">
      <c r="A41" s="23" t="s">
        <v>11</v>
      </c>
      <c r="B41" s="6" t="s">
        <v>101</v>
      </c>
      <c r="C41" s="59">
        <v>25</v>
      </c>
      <c r="D41" s="60">
        <v>8</v>
      </c>
    </row>
    <row r="42" spans="1:4" x14ac:dyDescent="0.25">
      <c r="A42" s="23" t="s">
        <v>11</v>
      </c>
      <c r="B42" s="6" t="s">
        <v>102</v>
      </c>
      <c r="C42" s="59">
        <v>68</v>
      </c>
      <c r="D42" s="60">
        <v>14.28</v>
      </c>
    </row>
    <row r="43" spans="1:4" x14ac:dyDescent="0.25">
      <c r="A43" s="23" t="s">
        <v>11</v>
      </c>
      <c r="B43" s="6" t="s">
        <v>103</v>
      </c>
      <c r="C43" s="59">
        <v>32</v>
      </c>
      <c r="D43" s="60">
        <v>10.24</v>
      </c>
    </row>
    <row r="44" spans="1:4" x14ac:dyDescent="0.25">
      <c r="A44" s="23" t="s">
        <v>11</v>
      </c>
      <c r="B44" s="6" t="s">
        <v>104</v>
      </c>
      <c r="C44" s="59">
        <v>24</v>
      </c>
      <c r="D44" s="60">
        <v>6</v>
      </c>
    </row>
    <row r="45" spans="1:4" x14ac:dyDescent="0.25">
      <c r="A45" s="23" t="s">
        <v>11</v>
      </c>
      <c r="B45" s="6" t="s">
        <v>105</v>
      </c>
      <c r="C45" s="59">
        <v>75</v>
      </c>
      <c r="D45" s="60">
        <v>48.75</v>
      </c>
    </row>
    <row r="46" spans="1:4" x14ac:dyDescent="0.25">
      <c r="A46" s="23" t="s">
        <v>11</v>
      </c>
      <c r="B46" s="6" t="s">
        <v>106</v>
      </c>
      <c r="C46" s="59">
        <v>69</v>
      </c>
      <c r="D46" s="60">
        <v>24.15</v>
      </c>
    </row>
    <row r="47" spans="1:4" x14ac:dyDescent="0.25">
      <c r="A47" s="23" t="s">
        <v>11</v>
      </c>
      <c r="B47" s="6" t="s">
        <v>107</v>
      </c>
      <c r="C47" s="59">
        <v>23</v>
      </c>
      <c r="D47" s="60">
        <v>19.55</v>
      </c>
    </row>
    <row r="48" spans="1:4" x14ac:dyDescent="0.25">
      <c r="A48" s="23" t="s">
        <v>11</v>
      </c>
      <c r="B48" s="6" t="s">
        <v>108</v>
      </c>
      <c r="C48" s="59">
        <v>58</v>
      </c>
      <c r="D48" s="60">
        <v>37.700000000000003</v>
      </c>
    </row>
    <row r="49" spans="1:4" x14ac:dyDescent="0.25">
      <c r="A49" s="23" t="s">
        <v>11</v>
      </c>
      <c r="B49" s="6" t="s">
        <v>109</v>
      </c>
      <c r="C49" s="59">
        <v>68</v>
      </c>
      <c r="D49" s="60">
        <v>8.16</v>
      </c>
    </row>
    <row r="50" spans="1:4" x14ac:dyDescent="0.25">
      <c r="A50" s="23" t="s">
        <v>11</v>
      </c>
      <c r="B50" s="6" t="s">
        <v>110</v>
      </c>
      <c r="C50" s="59">
        <v>54</v>
      </c>
      <c r="D50" s="60">
        <v>48.6</v>
      </c>
    </row>
    <row r="51" spans="1:4" x14ac:dyDescent="0.25">
      <c r="A51" s="23" t="s">
        <v>11</v>
      </c>
      <c r="B51" s="6" t="s">
        <v>111</v>
      </c>
      <c r="C51" s="59">
        <v>25</v>
      </c>
      <c r="D51" s="60">
        <v>8</v>
      </c>
    </row>
    <row r="52" spans="1:4" x14ac:dyDescent="0.25">
      <c r="A52" s="23" t="s">
        <v>11</v>
      </c>
      <c r="B52" s="6" t="s">
        <v>112</v>
      </c>
      <c r="C52" s="59">
        <v>55</v>
      </c>
      <c r="D52" s="60">
        <v>29.700000000000003</v>
      </c>
    </row>
    <row r="53" spans="1:4" x14ac:dyDescent="0.25">
      <c r="A53" s="23" t="s">
        <v>11</v>
      </c>
      <c r="B53" s="6" t="s">
        <v>113</v>
      </c>
      <c r="C53" s="59">
        <v>90</v>
      </c>
      <c r="D53" s="60">
        <v>45</v>
      </c>
    </row>
    <row r="54" spans="1:4" x14ac:dyDescent="0.25">
      <c r="A54" s="23" t="s">
        <v>11</v>
      </c>
      <c r="B54" s="6" t="s">
        <v>114</v>
      </c>
      <c r="C54" s="59">
        <v>84</v>
      </c>
      <c r="D54" s="60">
        <v>17.64</v>
      </c>
    </row>
    <row r="55" spans="1:4" x14ac:dyDescent="0.25">
      <c r="A55" s="23" t="s">
        <v>11</v>
      </c>
      <c r="B55" s="6" t="s">
        <v>115</v>
      </c>
      <c r="C55" s="59">
        <v>91</v>
      </c>
      <c r="D55" s="60">
        <v>81.900000000000006</v>
      </c>
    </row>
    <row r="56" spans="1:4" x14ac:dyDescent="0.25">
      <c r="A56" s="23" t="s">
        <v>11</v>
      </c>
      <c r="B56" s="6" t="s">
        <v>116</v>
      </c>
      <c r="C56" s="59">
        <v>100</v>
      </c>
      <c r="D56" s="60">
        <v>32</v>
      </c>
    </row>
    <row r="57" spans="1:4" x14ac:dyDescent="0.25">
      <c r="A57" s="23" t="s">
        <v>11</v>
      </c>
      <c r="B57" s="6" t="s">
        <v>117</v>
      </c>
      <c r="C57" s="59">
        <v>25</v>
      </c>
      <c r="D57" s="60">
        <v>13.5</v>
      </c>
    </row>
    <row r="58" spans="1:4" x14ac:dyDescent="0.25">
      <c r="A58" s="23" t="s">
        <v>11</v>
      </c>
      <c r="B58" s="6" t="s">
        <v>118</v>
      </c>
      <c r="C58" s="59">
        <v>68</v>
      </c>
      <c r="D58" s="60">
        <v>34</v>
      </c>
    </row>
    <row r="59" spans="1:4" x14ac:dyDescent="0.25">
      <c r="A59" s="23" t="s">
        <v>11</v>
      </c>
      <c r="B59" s="6" t="s">
        <v>119</v>
      </c>
      <c r="C59" s="59">
        <v>65</v>
      </c>
      <c r="D59" s="60">
        <v>13.65</v>
      </c>
    </row>
    <row r="60" spans="1:4" x14ac:dyDescent="0.25">
      <c r="A60" s="23" t="s">
        <v>11</v>
      </c>
      <c r="B60" s="6" t="s">
        <v>120</v>
      </c>
      <c r="C60" s="59">
        <v>32</v>
      </c>
      <c r="D60" s="60">
        <v>10.24</v>
      </c>
    </row>
    <row r="61" spans="1:4" x14ac:dyDescent="0.25">
      <c r="A61" s="23" t="s">
        <v>11</v>
      </c>
      <c r="B61" s="6" t="s">
        <v>121</v>
      </c>
      <c r="C61" s="59">
        <v>24</v>
      </c>
      <c r="D61" s="60">
        <v>6</v>
      </c>
    </row>
    <row r="62" spans="1:4" x14ac:dyDescent="0.25">
      <c r="A62" s="23" t="s">
        <v>11</v>
      </c>
      <c r="B62" s="6" t="s">
        <v>122</v>
      </c>
      <c r="C62" s="59">
        <v>91</v>
      </c>
      <c r="D62" s="60">
        <v>59.15</v>
      </c>
    </row>
    <row r="63" spans="1:4" x14ac:dyDescent="0.25">
      <c r="A63" s="23" t="s">
        <v>11</v>
      </c>
      <c r="B63" s="6" t="s">
        <v>123</v>
      </c>
      <c r="C63" s="59">
        <v>100</v>
      </c>
      <c r="D63" s="60">
        <v>32</v>
      </c>
    </row>
    <row r="64" spans="1:4" x14ac:dyDescent="0.25">
      <c r="A64" s="23" t="s">
        <v>15</v>
      </c>
      <c r="B64" s="6" t="s">
        <v>93</v>
      </c>
      <c r="C64" s="59">
        <v>25</v>
      </c>
      <c r="D64" s="60">
        <v>8.75</v>
      </c>
    </row>
    <row r="65" spans="1:4" x14ac:dyDescent="0.25">
      <c r="A65" s="23" t="s">
        <v>15</v>
      </c>
      <c r="B65" s="6" t="s">
        <v>94</v>
      </c>
      <c r="C65" s="59">
        <v>68</v>
      </c>
      <c r="D65" s="60">
        <v>23.799999999999997</v>
      </c>
    </row>
    <row r="66" spans="1:4" x14ac:dyDescent="0.25">
      <c r="A66" s="23" t="s">
        <v>15</v>
      </c>
      <c r="B66" s="6" t="s">
        <v>95</v>
      </c>
      <c r="C66" s="59">
        <v>65</v>
      </c>
      <c r="D66" s="60">
        <v>55.25</v>
      </c>
    </row>
    <row r="67" spans="1:4" x14ac:dyDescent="0.25">
      <c r="A67" s="23" t="s">
        <v>15</v>
      </c>
      <c r="B67" s="6" t="s">
        <v>96</v>
      </c>
      <c r="C67" s="59">
        <v>32</v>
      </c>
      <c r="D67" s="60">
        <v>20.8</v>
      </c>
    </row>
    <row r="68" spans="1:4" x14ac:dyDescent="0.25">
      <c r="A68" s="23" t="s">
        <v>15</v>
      </c>
      <c r="B68" s="6" t="s">
        <v>97</v>
      </c>
      <c r="C68" s="59">
        <v>24</v>
      </c>
      <c r="D68" s="60">
        <v>2.88</v>
      </c>
    </row>
    <row r="69" spans="1:4" x14ac:dyDescent="0.25">
      <c r="A69" s="23" t="s">
        <v>15</v>
      </c>
      <c r="B69" s="6" t="s">
        <v>98</v>
      </c>
      <c r="C69" s="59">
        <v>68</v>
      </c>
      <c r="D69" s="60">
        <v>61.2</v>
      </c>
    </row>
    <row r="70" spans="1:4" x14ac:dyDescent="0.25">
      <c r="A70" s="23" t="s">
        <v>15</v>
      </c>
      <c r="B70" s="6" t="s">
        <v>99</v>
      </c>
      <c r="C70" s="59">
        <v>65</v>
      </c>
      <c r="D70" s="60">
        <v>20.8</v>
      </c>
    </row>
    <row r="71" spans="1:4" x14ac:dyDescent="0.25">
      <c r="A71" s="23" t="s">
        <v>15</v>
      </c>
      <c r="B71" s="6" t="s">
        <v>100</v>
      </c>
      <c r="C71" s="59">
        <v>32</v>
      </c>
      <c r="D71" s="60">
        <v>6.72</v>
      </c>
    </row>
    <row r="72" spans="1:4" x14ac:dyDescent="0.25">
      <c r="A72" s="23" t="s">
        <v>15</v>
      </c>
      <c r="B72" s="6" t="s">
        <v>101</v>
      </c>
      <c r="C72" s="59">
        <v>90</v>
      </c>
      <c r="D72" s="60">
        <v>28.8</v>
      </c>
    </row>
    <row r="73" spans="1:4" x14ac:dyDescent="0.25">
      <c r="A73" s="23" t="s">
        <v>15</v>
      </c>
      <c r="B73" s="6" t="s">
        <v>102</v>
      </c>
      <c r="C73" s="59">
        <v>84</v>
      </c>
      <c r="D73" s="60">
        <v>29.4</v>
      </c>
    </row>
    <row r="74" spans="1:4" x14ac:dyDescent="0.25">
      <c r="A74" s="23" t="s">
        <v>15</v>
      </c>
      <c r="B74" s="6" t="s">
        <v>103</v>
      </c>
      <c r="C74" s="59">
        <v>75</v>
      </c>
      <c r="D74" s="60">
        <v>63.75</v>
      </c>
    </row>
    <row r="75" spans="1:4" x14ac:dyDescent="0.25">
      <c r="A75" s="23" t="s">
        <v>15</v>
      </c>
      <c r="B75" s="6" t="s">
        <v>104</v>
      </c>
      <c r="C75" s="59">
        <v>65</v>
      </c>
      <c r="D75" s="60">
        <v>42.25</v>
      </c>
    </row>
    <row r="76" spans="1:4" x14ac:dyDescent="0.25">
      <c r="A76" s="23" t="s">
        <v>15</v>
      </c>
      <c r="B76" s="6" t="s">
        <v>105</v>
      </c>
      <c r="C76" s="59">
        <v>68</v>
      </c>
      <c r="D76" s="60">
        <v>8.16</v>
      </c>
    </row>
    <row r="77" spans="1:4" x14ac:dyDescent="0.25">
      <c r="A77" s="23" t="s">
        <v>15</v>
      </c>
      <c r="B77" s="6" t="s">
        <v>106</v>
      </c>
      <c r="C77" s="59">
        <v>41</v>
      </c>
      <c r="D77" s="60">
        <v>36.9</v>
      </c>
    </row>
    <row r="78" spans="1:4" x14ac:dyDescent="0.25">
      <c r="A78" s="23" t="s">
        <v>15</v>
      </c>
      <c r="B78" s="6" t="s">
        <v>107</v>
      </c>
      <c r="C78" s="59">
        <v>60</v>
      </c>
      <c r="D78" s="60">
        <v>19.2</v>
      </c>
    </row>
    <row r="79" spans="1:4" x14ac:dyDescent="0.25">
      <c r="A79" s="23" t="s">
        <v>15</v>
      </c>
      <c r="B79" s="6" t="s">
        <v>108</v>
      </c>
      <c r="C79" s="59">
        <v>23</v>
      </c>
      <c r="D79" s="60">
        <v>12.420000000000002</v>
      </c>
    </row>
    <row r="80" spans="1:4" x14ac:dyDescent="0.25">
      <c r="A80" s="23" t="s">
        <v>15</v>
      </c>
      <c r="B80" s="6" t="s">
        <v>109</v>
      </c>
      <c r="C80" s="59">
        <v>58</v>
      </c>
      <c r="D80" s="60">
        <v>12.18</v>
      </c>
    </row>
    <row r="81" spans="1:4" x14ac:dyDescent="0.25">
      <c r="A81" s="23" t="s">
        <v>15</v>
      </c>
      <c r="B81" s="6" t="s">
        <v>110</v>
      </c>
      <c r="C81" s="59">
        <v>68</v>
      </c>
      <c r="D81" s="60">
        <v>21.76</v>
      </c>
    </row>
    <row r="82" spans="1:4" x14ac:dyDescent="0.25">
      <c r="A82" s="23" t="s">
        <v>15</v>
      </c>
      <c r="B82" s="6" t="s">
        <v>111</v>
      </c>
      <c r="C82" s="59">
        <v>91</v>
      </c>
      <c r="D82" s="60">
        <v>22.75</v>
      </c>
    </row>
    <row r="83" spans="1:4" x14ac:dyDescent="0.25">
      <c r="A83" s="23" t="s">
        <v>15</v>
      </c>
      <c r="B83" s="6" t="s">
        <v>112</v>
      </c>
      <c r="C83" s="59">
        <v>24</v>
      </c>
      <c r="D83" s="60">
        <v>15.600000000000001</v>
      </c>
    </row>
    <row r="84" spans="1:4" x14ac:dyDescent="0.25">
      <c r="A84" s="23" t="s">
        <v>15</v>
      </c>
      <c r="B84" s="6" t="s">
        <v>113</v>
      </c>
      <c r="C84" s="59">
        <v>91</v>
      </c>
      <c r="D84" s="60">
        <v>29.12</v>
      </c>
    </row>
    <row r="85" spans="1:4" x14ac:dyDescent="0.25">
      <c r="A85" s="23" t="s">
        <v>15</v>
      </c>
      <c r="B85" s="6" t="s">
        <v>114</v>
      </c>
      <c r="C85" s="59">
        <v>100</v>
      </c>
      <c r="D85" s="60">
        <v>35</v>
      </c>
    </row>
    <row r="86" spans="1:4" x14ac:dyDescent="0.25">
      <c r="A86" s="23" t="s">
        <v>15</v>
      </c>
      <c r="B86" s="6" t="s">
        <v>115</v>
      </c>
      <c r="C86" s="59">
        <v>25</v>
      </c>
      <c r="D86" s="60">
        <v>8.75</v>
      </c>
    </row>
    <row r="87" spans="1:4" x14ac:dyDescent="0.25">
      <c r="A87" s="23" t="s">
        <v>15</v>
      </c>
      <c r="B87" s="6" t="s">
        <v>116</v>
      </c>
      <c r="C87" s="59">
        <v>68</v>
      </c>
      <c r="D87" s="60">
        <v>57.8</v>
      </c>
    </row>
    <row r="88" spans="1:4" x14ac:dyDescent="0.25">
      <c r="A88" s="23" t="s">
        <v>15</v>
      </c>
      <c r="B88" s="6" t="s">
        <v>117</v>
      </c>
      <c r="C88" s="59">
        <v>65</v>
      </c>
      <c r="D88" s="60">
        <v>35.1</v>
      </c>
    </row>
    <row r="89" spans="1:4" x14ac:dyDescent="0.25">
      <c r="A89" s="23" t="s">
        <v>15</v>
      </c>
      <c r="B89" s="6" t="s">
        <v>118</v>
      </c>
      <c r="C89" s="59">
        <v>32</v>
      </c>
      <c r="D89" s="60">
        <v>6.72</v>
      </c>
    </row>
    <row r="90" spans="1:4" x14ac:dyDescent="0.25">
      <c r="A90" s="23" t="s">
        <v>15</v>
      </c>
      <c r="B90" s="6" t="s">
        <v>119</v>
      </c>
      <c r="C90" s="59">
        <v>69</v>
      </c>
      <c r="D90" s="60">
        <v>22.080000000000002</v>
      </c>
    </row>
    <row r="91" spans="1:4" x14ac:dyDescent="0.25">
      <c r="A91" s="23" t="s">
        <v>15</v>
      </c>
      <c r="B91" s="6" t="s">
        <v>120</v>
      </c>
      <c r="C91" s="59">
        <v>59</v>
      </c>
      <c r="D91" s="60">
        <v>14.75</v>
      </c>
    </row>
    <row r="92" spans="1:4" x14ac:dyDescent="0.25">
      <c r="A92" s="23" t="s">
        <v>15</v>
      </c>
      <c r="B92" s="6" t="s">
        <v>121</v>
      </c>
      <c r="C92" s="59">
        <v>49</v>
      </c>
      <c r="D92" s="60">
        <v>31.85</v>
      </c>
    </row>
    <row r="93" spans="1:4" x14ac:dyDescent="0.25">
      <c r="A93" s="23" t="s">
        <v>15</v>
      </c>
      <c r="B93" s="6" t="s">
        <v>122</v>
      </c>
      <c r="C93" s="59">
        <v>80</v>
      </c>
      <c r="D93" s="60">
        <v>25.6</v>
      </c>
    </row>
    <row r="94" spans="1:4" x14ac:dyDescent="0.25">
      <c r="A94" s="23" t="s">
        <v>15</v>
      </c>
      <c r="B94" s="6" t="s">
        <v>123</v>
      </c>
      <c r="C94" s="59">
        <v>60</v>
      </c>
      <c r="D94" s="60">
        <v>21</v>
      </c>
    </row>
    <row r="95" spans="1:4" x14ac:dyDescent="0.25">
      <c r="A95" s="23" t="s">
        <v>124</v>
      </c>
      <c r="B95" s="6" t="s">
        <v>93</v>
      </c>
      <c r="C95" s="59">
        <v>23</v>
      </c>
      <c r="D95" s="60">
        <v>8.0499999999999989</v>
      </c>
    </row>
    <row r="96" spans="1:4" x14ac:dyDescent="0.25">
      <c r="A96" s="23" t="s">
        <v>124</v>
      </c>
      <c r="B96" s="6" t="s">
        <v>94</v>
      </c>
      <c r="C96" s="59">
        <v>58</v>
      </c>
      <c r="D96" s="60">
        <v>6.96</v>
      </c>
    </row>
    <row r="97" spans="1:4" x14ac:dyDescent="0.25">
      <c r="A97" s="23" t="s">
        <v>124</v>
      </c>
      <c r="B97" s="6" t="s">
        <v>95</v>
      </c>
      <c r="C97" s="59">
        <v>68</v>
      </c>
      <c r="D97" s="60">
        <v>61.2</v>
      </c>
    </row>
    <row r="98" spans="1:4" x14ac:dyDescent="0.25">
      <c r="A98" s="23" t="s">
        <v>124</v>
      </c>
      <c r="B98" s="6" t="s">
        <v>96</v>
      </c>
      <c r="C98" s="59">
        <v>91</v>
      </c>
      <c r="D98" s="60">
        <v>29.12</v>
      </c>
    </row>
    <row r="99" spans="1:4" x14ac:dyDescent="0.25">
      <c r="A99" s="23" t="s">
        <v>124</v>
      </c>
      <c r="B99" s="6" t="s">
        <v>97</v>
      </c>
      <c r="C99" s="59">
        <v>24</v>
      </c>
      <c r="D99" s="60">
        <v>6</v>
      </c>
    </row>
    <row r="100" spans="1:4" x14ac:dyDescent="0.25">
      <c r="A100" s="23" t="s">
        <v>124</v>
      </c>
      <c r="B100" s="6" t="s">
        <v>98</v>
      </c>
      <c r="C100" s="59">
        <v>91</v>
      </c>
      <c r="D100" s="60">
        <v>59.15</v>
      </c>
    </row>
    <row r="101" spans="1:4" x14ac:dyDescent="0.25">
      <c r="A101" s="23" t="s">
        <v>124</v>
      </c>
      <c r="B101" s="6" t="s">
        <v>99</v>
      </c>
      <c r="C101" s="59">
        <v>100</v>
      </c>
      <c r="D101" s="60">
        <v>32</v>
      </c>
    </row>
    <row r="102" spans="1:4" x14ac:dyDescent="0.25">
      <c r="A102" s="23" t="s">
        <v>124</v>
      </c>
      <c r="B102" s="6" t="s">
        <v>100</v>
      </c>
      <c r="C102" s="59">
        <v>25</v>
      </c>
      <c r="D102" s="60">
        <v>8.75</v>
      </c>
    </row>
    <row r="103" spans="1:4" x14ac:dyDescent="0.25">
      <c r="A103" s="23" t="s">
        <v>124</v>
      </c>
      <c r="B103" s="6" t="s">
        <v>101</v>
      </c>
      <c r="C103" s="59">
        <v>68</v>
      </c>
      <c r="D103" s="60">
        <v>23.799999999999997</v>
      </c>
    </row>
    <row r="104" spans="1:4" x14ac:dyDescent="0.25">
      <c r="A104" s="23" t="s">
        <v>124</v>
      </c>
      <c r="B104" s="6" t="s">
        <v>102</v>
      </c>
      <c r="C104" s="59">
        <v>23</v>
      </c>
      <c r="D104" s="60">
        <v>14.950000000000001</v>
      </c>
    </row>
    <row r="105" spans="1:4" x14ac:dyDescent="0.25">
      <c r="A105" s="23" t="s">
        <v>124</v>
      </c>
      <c r="B105" s="6" t="s">
        <v>103</v>
      </c>
      <c r="C105" s="59">
        <v>58</v>
      </c>
      <c r="D105" s="60">
        <v>20.299999999999997</v>
      </c>
    </row>
    <row r="106" spans="1:4" x14ac:dyDescent="0.25">
      <c r="A106" s="23" t="s">
        <v>124</v>
      </c>
      <c r="B106" s="6" t="s">
        <v>104</v>
      </c>
      <c r="C106" s="59">
        <v>68</v>
      </c>
      <c r="D106" s="60">
        <v>57.8</v>
      </c>
    </row>
    <row r="107" spans="1:4" x14ac:dyDescent="0.25">
      <c r="A107" s="23" t="s">
        <v>124</v>
      </c>
      <c r="B107" s="6" t="s">
        <v>105</v>
      </c>
      <c r="C107" s="59">
        <v>91</v>
      </c>
      <c r="D107" s="60">
        <v>81.900000000000006</v>
      </c>
    </row>
    <row r="108" spans="1:4" x14ac:dyDescent="0.25">
      <c r="A108" s="23" t="s">
        <v>124</v>
      </c>
      <c r="B108" s="6" t="s">
        <v>106</v>
      </c>
      <c r="C108" s="59">
        <v>100</v>
      </c>
      <c r="D108" s="60">
        <v>32</v>
      </c>
    </row>
    <row r="109" spans="1:4" x14ac:dyDescent="0.25">
      <c r="A109" s="23" t="s">
        <v>124</v>
      </c>
      <c r="B109" s="6" t="s">
        <v>107</v>
      </c>
      <c r="C109" s="59">
        <v>25</v>
      </c>
      <c r="D109" s="60">
        <v>5.25</v>
      </c>
    </row>
    <row r="110" spans="1:4" x14ac:dyDescent="0.25">
      <c r="A110" s="23" t="s">
        <v>124</v>
      </c>
      <c r="B110" s="6" t="s">
        <v>108</v>
      </c>
      <c r="C110" s="59">
        <v>68</v>
      </c>
      <c r="D110" s="60">
        <v>21.76</v>
      </c>
    </row>
    <row r="111" spans="1:4" x14ac:dyDescent="0.25">
      <c r="A111" s="23" t="s">
        <v>124</v>
      </c>
      <c r="B111" s="6" t="s">
        <v>109</v>
      </c>
      <c r="C111" s="59">
        <v>32</v>
      </c>
      <c r="D111" s="60">
        <v>8</v>
      </c>
    </row>
    <row r="112" spans="1:4" x14ac:dyDescent="0.25">
      <c r="A112" s="23" t="s">
        <v>124</v>
      </c>
      <c r="B112" s="6" t="s">
        <v>110</v>
      </c>
      <c r="C112" s="59">
        <v>24</v>
      </c>
      <c r="D112" s="60">
        <v>15.600000000000001</v>
      </c>
    </row>
    <row r="113" spans="1:4" x14ac:dyDescent="0.25">
      <c r="A113" s="23" t="s">
        <v>124</v>
      </c>
      <c r="B113" s="6" t="s">
        <v>111</v>
      </c>
      <c r="C113" s="59">
        <v>75</v>
      </c>
      <c r="D113" s="60">
        <v>26.25</v>
      </c>
    </row>
    <row r="114" spans="1:4" x14ac:dyDescent="0.25">
      <c r="A114" s="23" t="s">
        <v>124</v>
      </c>
      <c r="B114" s="6" t="s">
        <v>112</v>
      </c>
      <c r="C114" s="59">
        <v>68</v>
      </c>
      <c r="D114" s="60">
        <v>57.8</v>
      </c>
    </row>
    <row r="115" spans="1:4" x14ac:dyDescent="0.25">
      <c r="A115" s="23" t="s">
        <v>124</v>
      </c>
      <c r="B115" s="6" t="s">
        <v>113</v>
      </c>
      <c r="C115" s="59">
        <v>91</v>
      </c>
      <c r="D115" s="60">
        <v>59.15</v>
      </c>
    </row>
    <row r="116" spans="1:4" x14ac:dyDescent="0.25">
      <c r="A116" s="23" t="s">
        <v>124</v>
      </c>
      <c r="B116" s="6" t="s">
        <v>114</v>
      </c>
      <c r="C116" s="59">
        <v>24</v>
      </c>
      <c r="D116" s="60">
        <v>2.88</v>
      </c>
    </row>
    <row r="117" spans="1:4" x14ac:dyDescent="0.25">
      <c r="A117" s="23" t="s">
        <v>124</v>
      </c>
      <c r="B117" s="6" t="s">
        <v>115</v>
      </c>
      <c r="C117" s="59">
        <v>91</v>
      </c>
      <c r="D117" s="60">
        <v>81.900000000000006</v>
      </c>
    </row>
    <row r="118" spans="1:4" x14ac:dyDescent="0.25">
      <c r="A118" s="23" t="s">
        <v>124</v>
      </c>
      <c r="B118" s="6" t="s">
        <v>116</v>
      </c>
      <c r="C118" s="59">
        <v>100</v>
      </c>
      <c r="D118" s="60">
        <v>32</v>
      </c>
    </row>
    <row r="119" spans="1:4" x14ac:dyDescent="0.25">
      <c r="A119" s="23" t="s">
        <v>124</v>
      </c>
      <c r="B119" s="6" t="s">
        <v>117</v>
      </c>
      <c r="C119" s="59">
        <v>25</v>
      </c>
      <c r="D119" s="60">
        <v>6.25</v>
      </c>
    </row>
    <row r="120" spans="1:4" x14ac:dyDescent="0.25">
      <c r="A120" s="23" t="s">
        <v>124</v>
      </c>
      <c r="B120" s="6" t="s">
        <v>118</v>
      </c>
      <c r="C120" s="59">
        <v>68</v>
      </c>
      <c r="D120" s="60">
        <v>44.2</v>
      </c>
    </row>
    <row r="121" spans="1:4" x14ac:dyDescent="0.25">
      <c r="A121" s="23" t="s">
        <v>124</v>
      </c>
      <c r="B121" s="6" t="s">
        <v>119</v>
      </c>
      <c r="C121" s="59">
        <v>32</v>
      </c>
      <c r="D121" s="60">
        <v>10.24</v>
      </c>
    </row>
    <row r="122" spans="1:4" x14ac:dyDescent="0.25">
      <c r="A122" s="23" t="s">
        <v>124</v>
      </c>
      <c r="B122" s="6" t="s">
        <v>120</v>
      </c>
      <c r="C122" s="59">
        <v>24</v>
      </c>
      <c r="D122" s="60">
        <v>8.3999999999999986</v>
      </c>
    </row>
    <row r="123" spans="1:4" x14ac:dyDescent="0.25">
      <c r="A123" s="23" t="s">
        <v>124</v>
      </c>
      <c r="B123" s="6" t="s">
        <v>121</v>
      </c>
      <c r="C123" s="59">
        <v>68</v>
      </c>
      <c r="D123" s="60">
        <v>23.799999999999997</v>
      </c>
    </row>
    <row r="124" spans="1:4" x14ac:dyDescent="0.25">
      <c r="A124" s="23" t="s">
        <v>124</v>
      </c>
      <c r="B124" s="6" t="s">
        <v>122</v>
      </c>
      <c r="C124" s="59">
        <v>65</v>
      </c>
      <c r="D124" s="60">
        <v>55.25</v>
      </c>
    </row>
    <row r="125" spans="1:4" x14ac:dyDescent="0.25">
      <c r="A125" s="23" t="s">
        <v>124</v>
      </c>
      <c r="B125" s="6" t="s">
        <v>123</v>
      </c>
      <c r="C125" s="59">
        <v>32</v>
      </c>
      <c r="D125" s="60">
        <v>17.28</v>
      </c>
    </row>
    <row r="126" spans="1:4" x14ac:dyDescent="0.25">
      <c r="A126" s="23" t="s">
        <v>125</v>
      </c>
      <c r="B126" s="6" t="s">
        <v>93</v>
      </c>
      <c r="C126" s="59">
        <v>90</v>
      </c>
      <c r="D126" s="60">
        <v>18.899999999999999</v>
      </c>
    </row>
    <row r="127" spans="1:4" x14ac:dyDescent="0.25">
      <c r="A127" s="23" t="s">
        <v>125</v>
      </c>
      <c r="B127" s="6" t="s">
        <v>94</v>
      </c>
      <c r="C127" s="59">
        <v>84</v>
      </c>
      <c r="D127" s="60">
        <v>26.88</v>
      </c>
    </row>
    <row r="128" spans="1:4" x14ac:dyDescent="0.25">
      <c r="A128" s="23" t="s">
        <v>125</v>
      </c>
      <c r="B128" s="6" t="s">
        <v>95</v>
      </c>
      <c r="C128" s="59">
        <v>75</v>
      </c>
      <c r="D128" s="60">
        <v>48.75</v>
      </c>
    </row>
    <row r="129" spans="1:4" x14ac:dyDescent="0.25">
      <c r="A129" s="23" t="s">
        <v>125</v>
      </c>
      <c r="B129" s="6" t="s">
        <v>96</v>
      </c>
      <c r="C129" s="59">
        <v>60</v>
      </c>
      <c r="D129" s="60">
        <v>19.2</v>
      </c>
    </row>
    <row r="130" spans="1:4" x14ac:dyDescent="0.25">
      <c r="A130" s="23" t="s">
        <v>125</v>
      </c>
      <c r="B130" s="6" t="s">
        <v>97</v>
      </c>
      <c r="C130" s="59">
        <v>23</v>
      </c>
      <c r="D130" s="60">
        <v>8.0499999999999989</v>
      </c>
    </row>
    <row r="131" spans="1:4" x14ac:dyDescent="0.25">
      <c r="A131" s="23" t="s">
        <v>125</v>
      </c>
      <c r="B131" s="6" t="s">
        <v>98</v>
      </c>
      <c r="C131" s="59">
        <v>58</v>
      </c>
      <c r="D131" s="60">
        <v>20.299999999999997</v>
      </c>
    </row>
    <row r="132" spans="1:4" x14ac:dyDescent="0.25">
      <c r="A132" s="23" t="s">
        <v>125</v>
      </c>
      <c r="B132" s="6" t="s">
        <v>99</v>
      </c>
      <c r="C132" s="59">
        <v>68</v>
      </c>
      <c r="D132" s="60">
        <v>34</v>
      </c>
    </row>
    <row r="133" spans="1:4" x14ac:dyDescent="0.25">
      <c r="A133" s="23" t="s">
        <v>125</v>
      </c>
      <c r="B133" s="6" t="s">
        <v>100</v>
      </c>
      <c r="C133" s="59">
        <v>91</v>
      </c>
      <c r="D133" s="60">
        <v>19.11</v>
      </c>
    </row>
    <row r="134" spans="1:4" x14ac:dyDescent="0.25">
      <c r="A134" s="23" t="s">
        <v>125</v>
      </c>
      <c r="B134" s="6" t="s">
        <v>101</v>
      </c>
      <c r="C134" s="59">
        <v>24</v>
      </c>
      <c r="D134" s="60">
        <v>21.6</v>
      </c>
    </row>
    <row r="135" spans="1:4" x14ac:dyDescent="0.25">
      <c r="A135" s="23" t="s">
        <v>125</v>
      </c>
      <c r="B135" s="6" t="s">
        <v>102</v>
      </c>
      <c r="C135" s="59">
        <v>91</v>
      </c>
      <c r="D135" s="60">
        <v>29.12</v>
      </c>
    </row>
    <row r="136" spans="1:4" x14ac:dyDescent="0.25">
      <c r="A136" s="23" t="s">
        <v>125</v>
      </c>
      <c r="B136" s="6" t="s">
        <v>103</v>
      </c>
      <c r="C136" s="59">
        <v>100</v>
      </c>
      <c r="D136" s="60">
        <v>12</v>
      </c>
    </row>
    <row r="137" spans="1:4" x14ac:dyDescent="0.25">
      <c r="A137" s="23" t="s">
        <v>125</v>
      </c>
      <c r="B137" s="6" t="s">
        <v>104</v>
      </c>
      <c r="C137" s="59">
        <v>25</v>
      </c>
      <c r="D137" s="60">
        <v>22.5</v>
      </c>
    </row>
    <row r="138" spans="1:4" x14ac:dyDescent="0.25">
      <c r="A138" s="23" t="s">
        <v>125</v>
      </c>
      <c r="B138" s="6" t="s">
        <v>105</v>
      </c>
      <c r="C138" s="59">
        <v>68</v>
      </c>
      <c r="D138" s="60">
        <v>21.76</v>
      </c>
    </row>
    <row r="139" spans="1:4" x14ac:dyDescent="0.25">
      <c r="A139" s="23" t="s">
        <v>125</v>
      </c>
      <c r="B139" s="6" t="s">
        <v>106</v>
      </c>
      <c r="C139" s="59">
        <v>32</v>
      </c>
      <c r="D139" s="60">
        <v>8</v>
      </c>
    </row>
    <row r="140" spans="1:4" x14ac:dyDescent="0.25">
      <c r="A140" s="23" t="s">
        <v>125</v>
      </c>
      <c r="B140" s="6" t="s">
        <v>107</v>
      </c>
      <c r="C140" s="59">
        <v>24</v>
      </c>
      <c r="D140" s="60">
        <v>15.600000000000001</v>
      </c>
    </row>
    <row r="141" spans="1:4" x14ac:dyDescent="0.25">
      <c r="A141" s="23" t="s">
        <v>125</v>
      </c>
      <c r="B141" s="6" t="s">
        <v>108</v>
      </c>
      <c r="C141" s="59">
        <v>75</v>
      </c>
      <c r="D141" s="60">
        <v>24</v>
      </c>
    </row>
    <row r="142" spans="1:4" x14ac:dyDescent="0.25">
      <c r="A142" s="23" t="s">
        <v>125</v>
      </c>
      <c r="B142" s="6" t="s">
        <v>109</v>
      </c>
      <c r="C142" s="59">
        <v>68</v>
      </c>
      <c r="D142" s="60">
        <v>23.799999999999997</v>
      </c>
    </row>
    <row r="143" spans="1:4" x14ac:dyDescent="0.25">
      <c r="A143" s="23" t="s">
        <v>125</v>
      </c>
      <c r="B143" s="6" t="s">
        <v>110</v>
      </c>
      <c r="C143" s="59">
        <v>91</v>
      </c>
      <c r="D143" s="60">
        <v>31.849999999999998</v>
      </c>
    </row>
    <row r="144" spans="1:4" x14ac:dyDescent="0.25">
      <c r="A144" s="23" t="s">
        <v>125</v>
      </c>
      <c r="B144" s="6" t="s">
        <v>111</v>
      </c>
      <c r="C144" s="59">
        <v>24</v>
      </c>
      <c r="D144" s="60">
        <v>2.88</v>
      </c>
    </row>
    <row r="145" spans="1:4" x14ac:dyDescent="0.25">
      <c r="A145" s="23" t="s">
        <v>125</v>
      </c>
      <c r="B145" s="6" t="s">
        <v>112</v>
      </c>
      <c r="C145" s="59">
        <v>91</v>
      </c>
      <c r="D145" s="60">
        <v>81.900000000000006</v>
      </c>
    </row>
    <row r="146" spans="1:4" x14ac:dyDescent="0.25">
      <c r="A146" s="23" t="s">
        <v>125</v>
      </c>
      <c r="B146" s="6" t="s">
        <v>113</v>
      </c>
      <c r="C146" s="59">
        <v>23</v>
      </c>
      <c r="D146" s="60">
        <v>7.36</v>
      </c>
    </row>
    <row r="147" spans="1:4" x14ac:dyDescent="0.25">
      <c r="A147" s="23" t="s">
        <v>125</v>
      </c>
      <c r="B147" s="6" t="s">
        <v>114</v>
      </c>
      <c r="C147" s="59">
        <v>58</v>
      </c>
      <c r="D147" s="60">
        <v>14.5</v>
      </c>
    </row>
    <row r="148" spans="1:4" x14ac:dyDescent="0.25">
      <c r="A148" s="23" t="s">
        <v>125</v>
      </c>
      <c r="B148" s="6" t="s">
        <v>115</v>
      </c>
      <c r="C148" s="59">
        <v>68</v>
      </c>
      <c r="D148" s="60">
        <v>44.2</v>
      </c>
    </row>
    <row r="149" spans="1:4" x14ac:dyDescent="0.25">
      <c r="A149" s="23" t="s">
        <v>125</v>
      </c>
      <c r="B149" s="6" t="s">
        <v>116</v>
      </c>
      <c r="C149" s="59">
        <v>91</v>
      </c>
      <c r="D149" s="60">
        <v>29.12</v>
      </c>
    </row>
    <row r="150" spans="1:4" x14ac:dyDescent="0.25">
      <c r="A150" s="23" t="s">
        <v>125</v>
      </c>
      <c r="B150" s="6" t="s">
        <v>117</v>
      </c>
      <c r="C150" s="59">
        <v>24</v>
      </c>
      <c r="D150" s="60">
        <v>8.3999999999999986</v>
      </c>
    </row>
    <row r="151" spans="1:4" x14ac:dyDescent="0.25">
      <c r="A151" s="23" t="s">
        <v>125</v>
      </c>
      <c r="B151" s="6" t="s">
        <v>118</v>
      </c>
      <c r="C151" s="59">
        <v>91</v>
      </c>
      <c r="D151" s="60">
        <v>31.849999999999998</v>
      </c>
    </row>
    <row r="152" spans="1:4" x14ac:dyDescent="0.25">
      <c r="A152" s="23" t="s">
        <v>125</v>
      </c>
      <c r="B152" s="6" t="s">
        <v>119</v>
      </c>
      <c r="C152" s="59">
        <v>100</v>
      </c>
      <c r="D152" s="60">
        <v>21</v>
      </c>
    </row>
    <row r="153" spans="1:4" x14ac:dyDescent="0.25">
      <c r="A153" s="23" t="s">
        <v>125</v>
      </c>
      <c r="B153" s="6" t="s">
        <v>120</v>
      </c>
      <c r="C153" s="59">
        <v>32</v>
      </c>
      <c r="D153" s="60">
        <v>28.8</v>
      </c>
    </row>
    <row r="154" spans="1:4" x14ac:dyDescent="0.25">
      <c r="A154" s="23" t="s">
        <v>125</v>
      </c>
      <c r="B154" s="6" t="s">
        <v>121</v>
      </c>
      <c r="C154" s="59">
        <v>24</v>
      </c>
      <c r="D154" s="60">
        <v>7.68</v>
      </c>
    </row>
    <row r="155" spans="1:4" x14ac:dyDescent="0.25">
      <c r="A155" s="23" t="s">
        <v>125</v>
      </c>
      <c r="B155" s="6" t="s">
        <v>122</v>
      </c>
      <c r="C155" s="59">
        <v>75</v>
      </c>
      <c r="D155" s="60">
        <v>9</v>
      </c>
    </row>
    <row r="156" spans="1:4" ht="15.75" thickBot="1" x14ac:dyDescent="0.3">
      <c r="A156" s="22" t="s">
        <v>125</v>
      </c>
      <c r="B156" s="21" t="s">
        <v>123</v>
      </c>
      <c r="C156" s="61">
        <v>68</v>
      </c>
      <c r="D156" s="62">
        <v>61.2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0F25-703F-4DEA-BFF1-822AF719C6E7}">
  <dimension ref="A1:C7"/>
  <sheetViews>
    <sheetView workbookViewId="0">
      <selection activeCell="I22" sqref="I22"/>
    </sheetView>
  </sheetViews>
  <sheetFormatPr baseColWidth="10" defaultRowHeight="15" x14ac:dyDescent="0.25"/>
  <cols>
    <col min="1" max="1" width="14.85546875" bestFit="1" customWidth="1"/>
    <col min="2" max="3" width="11.140625" bestFit="1" customWidth="1"/>
  </cols>
  <sheetData>
    <row r="1" spans="1:3" x14ac:dyDescent="0.25">
      <c r="A1" s="63" t="s">
        <v>126</v>
      </c>
      <c r="B1" s="64">
        <v>24</v>
      </c>
    </row>
    <row r="2" spans="1:3" x14ac:dyDescent="0.25">
      <c r="A2" s="63" t="s">
        <v>127</v>
      </c>
      <c r="B2" s="64">
        <v>12</v>
      </c>
    </row>
    <row r="4" spans="1:3" x14ac:dyDescent="0.25">
      <c r="A4" s="65" t="s">
        <v>128</v>
      </c>
      <c r="B4" s="65" t="s">
        <v>129</v>
      </c>
      <c r="C4" s="65" t="s">
        <v>130</v>
      </c>
    </row>
    <row r="5" spans="1:3" x14ac:dyDescent="0.25">
      <c r="A5" s="6" t="s">
        <v>47</v>
      </c>
      <c r="B5" s="66"/>
      <c r="C5" s="6"/>
    </row>
    <row r="6" spans="1:3" x14ac:dyDescent="0.25">
      <c r="A6" s="6" t="s">
        <v>131</v>
      </c>
      <c r="B6" s="66"/>
      <c r="C6" s="6"/>
    </row>
    <row r="7" spans="1:3" x14ac:dyDescent="0.25">
      <c r="A7" s="6" t="s">
        <v>64</v>
      </c>
      <c r="B7" s="66"/>
      <c r="C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Herramientas básicas</vt:lpstr>
      <vt:lpstr>Lista Validación Datos</vt:lpstr>
      <vt:lpstr>Usar la cámara en Excel</vt:lpstr>
      <vt:lpstr>Proteger Hojas</vt:lpstr>
      <vt:lpstr>Agrupaciones</vt:lpstr>
      <vt:lpstr>Insertar Filas</vt:lpstr>
      <vt:lpstr>Referencias Relativas y absolut</vt:lpstr>
      <vt:lpstr>Lineas de cuadricula</vt:lpstr>
      <vt:lpstr>Grafico con Doble escala</vt:lpstr>
      <vt:lpstr>Grafico de Anillo con porcen</vt:lpstr>
      <vt:lpstr>% En tabla Dinamica</vt:lpstr>
      <vt:lpstr>Insertar un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2018-10-18T16:46:41Z</cp:lastPrinted>
  <dcterms:created xsi:type="dcterms:W3CDTF">2018-09-11T03:51:40Z</dcterms:created>
  <dcterms:modified xsi:type="dcterms:W3CDTF">2020-05-06T13:49:59Z</dcterms:modified>
</cp:coreProperties>
</file>