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8" yWindow="-108" windowWidth="23256" windowHeight="13176" tabRatio="908" activeTab="5"/>
  </bookViews>
  <sheets>
    <sheet name="Herramientas básicas" sheetId="17" r:id="rId1"/>
    <sheet name="Lista Validación Datos" sheetId="2" r:id="rId2"/>
    <sheet name="Proteger Hojas" sheetId="3" r:id="rId3"/>
    <sheet name="Agrupaciones" sheetId="4" r:id="rId4"/>
    <sheet name="Insertar Filas" sheetId="6" r:id="rId5"/>
    <sheet name="Rastrear Precedentes" sheetId="7" r:id="rId6"/>
  </sheets>
  <externalReferences>
    <externalReference r:id="rId7"/>
  </externalReferenc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5" i="7"/>
  <c r="C11" l="1"/>
  <c r="D16" s="1"/>
  <c r="C12"/>
  <c r="C13"/>
  <c r="C14"/>
  <c r="C15"/>
  <c r="F4"/>
  <c r="B8"/>
  <c r="M14" i="4" l="1"/>
  <c r="L14"/>
  <c r="K14"/>
  <c r="J14"/>
  <c r="I14"/>
  <c r="H14"/>
  <c r="G14"/>
  <c r="F14"/>
  <c r="E14"/>
  <c r="D14"/>
  <c r="C14"/>
  <c r="B14"/>
  <c r="AA13"/>
  <c r="Z13"/>
  <c r="Y13"/>
  <c r="X13"/>
  <c r="W13"/>
  <c r="V13"/>
  <c r="U13"/>
  <c r="T13"/>
  <c r="S13"/>
  <c r="R13"/>
  <c r="Q13"/>
  <c r="P13"/>
  <c r="N13"/>
  <c r="AA12"/>
  <c r="Z12"/>
  <c r="Y12"/>
  <c r="X12"/>
  <c r="W12"/>
  <c r="V12"/>
  <c r="U12"/>
  <c r="T12"/>
  <c r="S12"/>
  <c r="R12"/>
  <c r="Q12"/>
  <c r="P12"/>
  <c r="N12"/>
  <c r="AA11"/>
  <c r="Z11"/>
  <c r="Y11"/>
  <c r="X11"/>
  <c r="W11"/>
  <c r="V11"/>
  <c r="U11"/>
  <c r="T11"/>
  <c r="S11"/>
  <c r="R11"/>
  <c r="Q11"/>
  <c r="P11"/>
  <c r="N11"/>
  <c r="AA10"/>
  <c r="Z10"/>
  <c r="Y10"/>
  <c r="X10"/>
  <c r="W10"/>
  <c r="V10"/>
  <c r="U10"/>
  <c r="T10"/>
  <c r="S10"/>
  <c r="R10"/>
  <c r="Q10"/>
  <c r="P10"/>
  <c r="N10"/>
  <c r="AA9"/>
  <c r="Z9"/>
  <c r="Y9"/>
  <c r="X9"/>
  <c r="W9"/>
  <c r="V9"/>
  <c r="U9"/>
  <c r="T9"/>
  <c r="S9"/>
  <c r="R9"/>
  <c r="Q9"/>
  <c r="P9"/>
  <c r="N9"/>
  <c r="AA8"/>
  <c r="Z8"/>
  <c r="Y8"/>
  <c r="X8"/>
  <c r="W8"/>
  <c r="V8"/>
  <c r="U8"/>
  <c r="T8"/>
  <c r="S8"/>
  <c r="R8"/>
  <c r="Q8"/>
  <c r="P8"/>
  <c r="N8"/>
  <c r="AA7"/>
  <c r="Z7"/>
  <c r="Y7"/>
  <c r="X7"/>
  <c r="W7"/>
  <c r="V7"/>
  <c r="U7"/>
  <c r="T7"/>
  <c r="S7"/>
  <c r="R7"/>
  <c r="Q7"/>
  <c r="P7"/>
  <c r="AB7" s="1"/>
  <c r="N7"/>
  <c r="AA6"/>
  <c r="Z6"/>
  <c r="Y6"/>
  <c r="X6"/>
  <c r="W6"/>
  <c r="V6"/>
  <c r="U6"/>
  <c r="T6"/>
  <c r="S6"/>
  <c r="R6"/>
  <c r="Q6"/>
  <c r="P6"/>
  <c r="N6"/>
  <c r="AA5"/>
  <c r="Z5"/>
  <c r="Y5"/>
  <c r="X5"/>
  <c r="W5"/>
  <c r="V5"/>
  <c r="U5"/>
  <c r="T5"/>
  <c r="S5"/>
  <c r="R5"/>
  <c r="Q5"/>
  <c r="P5"/>
  <c r="N5"/>
  <c r="AA4"/>
  <c r="Z4"/>
  <c r="Y4"/>
  <c r="X4"/>
  <c r="W4"/>
  <c r="W14" s="1"/>
  <c r="V4"/>
  <c r="U4"/>
  <c r="T4"/>
  <c r="S4"/>
  <c r="R4"/>
  <c r="Q4"/>
  <c r="P4"/>
  <c r="N4"/>
  <c r="D10" i="3"/>
  <c r="C10"/>
  <c r="B10"/>
  <c r="E9"/>
  <c r="E8"/>
  <c r="E7"/>
  <c r="E6"/>
  <c r="E5"/>
  <c r="E4"/>
  <c r="P14" i="4" l="1"/>
  <c r="X14"/>
  <c r="AB12"/>
  <c r="Q14"/>
  <c r="Y14"/>
  <c r="AB9"/>
  <c r="R14"/>
  <c r="S14"/>
  <c r="AA14"/>
  <c r="AB11"/>
  <c r="Z14"/>
  <c r="AB8"/>
  <c r="AB6"/>
  <c r="AB5"/>
  <c r="AB13"/>
  <c r="N14"/>
  <c r="T14"/>
  <c r="U14"/>
  <c r="V14"/>
  <c r="AB10"/>
  <c r="E10" i="3"/>
  <c r="AB4" i="4"/>
  <c r="AB14" s="1"/>
</calcChain>
</file>

<file path=xl/sharedStrings.xml><?xml version="1.0" encoding="utf-8"?>
<sst xmlns="http://schemas.openxmlformats.org/spreadsheetml/2006/main" count="132" uniqueCount="96">
  <si>
    <t>Producto</t>
  </si>
  <si>
    <t>Familia</t>
  </si>
  <si>
    <t>Destino</t>
  </si>
  <si>
    <t>Pedido</t>
  </si>
  <si>
    <t>Proteger Hojas con Fórmulas</t>
  </si>
  <si>
    <t>Tienda</t>
  </si>
  <si>
    <t>Enero</t>
  </si>
  <si>
    <t>Febrero</t>
  </si>
  <si>
    <t>Marzo</t>
  </si>
  <si>
    <t>Total</t>
  </si>
  <si>
    <t>Madrid</t>
  </si>
  <si>
    <t>Barcelona</t>
  </si>
  <si>
    <t>Las Palmas</t>
  </si>
  <si>
    <t>Vigo</t>
  </si>
  <si>
    <t>Mallorca</t>
  </si>
  <si>
    <t>Valencia</t>
  </si>
  <si>
    <t>Crear Agrupaciones</t>
  </si>
  <si>
    <t>Cliente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</si>
  <si>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</si>
  <si>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</si>
  <si>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</si>
  <si>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</si>
  <si>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</si>
  <si>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</si>
  <si>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</si>
  <si>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</si>
  <si>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</si>
  <si>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 2017</t>
  </si>
  <si>
    <t>Total 2016</t>
  </si>
  <si>
    <t>Cliente 1</t>
  </si>
  <si>
    <t>Cliente 2</t>
  </si>
  <si>
    <t>Cliente 3</t>
  </si>
  <si>
    <t>Cliente 4</t>
  </si>
  <si>
    <t>Cliente 5</t>
  </si>
  <si>
    <t>Cliente 6</t>
  </si>
  <si>
    <t>Cliente 7</t>
  </si>
  <si>
    <t>Cliente 8</t>
  </si>
  <si>
    <t>Cliente 9</t>
  </si>
  <si>
    <t>Cliente 10</t>
  </si>
  <si>
    <t>Total Clientes</t>
  </si>
  <si>
    <t>Nombre</t>
  </si>
  <si>
    <t>Apellidos</t>
  </si>
  <si>
    <t>DNI</t>
  </si>
  <si>
    <t>Estado Civil</t>
  </si>
  <si>
    <t>Miguel</t>
  </si>
  <si>
    <t>78456321r</t>
  </si>
  <si>
    <t>Casado</t>
  </si>
  <si>
    <t>Francisco</t>
  </si>
  <si>
    <t>Perez Perez</t>
  </si>
  <si>
    <t>74653258s</t>
  </si>
  <si>
    <t>Soltero</t>
  </si>
  <si>
    <t>Lidia</t>
  </si>
  <si>
    <t>12456387f</t>
  </si>
  <si>
    <t>Valeria</t>
  </si>
  <si>
    <t>65412398t</t>
  </si>
  <si>
    <t>Lucas</t>
  </si>
  <si>
    <t>Grijander Jarllll</t>
  </si>
  <si>
    <t>45658789s</t>
  </si>
  <si>
    <t>Manuel</t>
  </si>
  <si>
    <t>Perez Ocaso</t>
  </si>
  <si>
    <t>45369785p</t>
  </si>
  <si>
    <t>Nicole</t>
  </si>
  <si>
    <t>78478965v</t>
  </si>
  <si>
    <t>Mes</t>
  </si>
  <si>
    <t>Ventas</t>
  </si>
  <si>
    <t>En otra Hoja</t>
  </si>
  <si>
    <t>70456123R</t>
  </si>
  <si>
    <t>Jose</t>
  </si>
  <si>
    <t>70524361P</t>
  </si>
  <si>
    <t>Enrique</t>
  </si>
  <si>
    <t>76854789D</t>
  </si>
  <si>
    <t>75412368P</t>
  </si>
  <si>
    <t>78456987N</t>
  </si>
  <si>
    <t>Salario</t>
  </si>
  <si>
    <t>Reemplazar</t>
  </si>
  <si>
    <t>CREAR LISTA VALIDACIÓN DATOS</t>
  </si>
  <si>
    <t>INSERTAR FILAS</t>
  </si>
  <si>
    <t>Martín Ugarte</t>
  </si>
  <si>
    <t>Martín Narvaez</t>
  </si>
  <si>
    <t>Sosa Acustíca</t>
  </si>
  <si>
    <t>Antúnez Gil</t>
  </si>
  <si>
    <t>TRUCOS ESENCIALES</t>
  </si>
  <si>
    <t>Rellenado de Filas</t>
  </si>
  <si>
    <t>Texto en columnas</t>
  </si>
  <si>
    <t>Miguel Antúnez</t>
  </si>
  <si>
    <t>Fransico Carreño</t>
  </si>
  <si>
    <t>Luciano Minguelo</t>
  </si>
  <si>
    <t>Nicole Alfaro</t>
  </si>
  <si>
    <t>Annette Pampito</t>
  </si>
  <si>
    <t>Julia Otero</t>
  </si>
  <si>
    <t>Manuel Muñoz</t>
  </si>
  <si>
    <t>Quitar Duplicados</t>
  </si>
  <si>
    <t>A</t>
  </si>
  <si>
    <t>B</t>
  </si>
  <si>
    <t>C</t>
  </si>
  <si>
    <t>R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</si>
</sst>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3" fontId="2" fillId="0" borderId="5" xfId="0" applyNumberFormat="1" applyFont="1" applyFill="1" applyBorder="1" applyAlignment="1" applyProtection="1">
      <alignment horizontal="center"/>
    </xf>
    <xf numFmtId="0" fontId="2" fillId="0" borderId="0" xfId="0" applyFont="1"/>
    <xf numFmtId="0" fontId="1" fillId="4" borderId="6" xfId="0" applyFont="1" applyFill="1" applyBorder="1" applyAlignment="1">
      <alignment horizontal="center"/>
    </xf>
    <xf numFmtId="0" fontId="0" fillId="0" borderId="6" xfId="0" applyBorder="1"/>
    <xf numFmtId="3" fontId="0" fillId="0" borderId="6" xfId="0" applyNumberFormat="1" applyBorder="1" applyAlignment="1">
      <alignment horizontal="center"/>
    </xf>
    <xf numFmtId="3" fontId="2" fillId="5" borderId="6" xfId="0" applyNumberFormat="1" applyFont="1" applyFill="1" applyBorder="1" applyAlignment="1">
      <alignment horizontal="center"/>
    </xf>
    <xf numFmtId="3" fontId="2" fillId="6" borderId="5" xfId="0" applyNumberFormat="1" applyFont="1" applyFill="1" applyBorder="1" applyAlignment="1" applyProtection="1">
      <alignment horizontal="center"/>
    </xf>
    <xf numFmtId="0" fontId="3" fillId="2" borderId="0" xfId="0" applyFont="1" applyFill="1"/>
    <xf numFmtId="0" fontId="1" fillId="2" borderId="6" xfId="0" applyFont="1" applyFill="1" applyBorder="1"/>
    <xf numFmtId="0" fontId="1" fillId="2" borderId="6" xfId="0" applyFont="1" applyFill="1" applyBorder="1" applyAlignment="1">
      <alignment horizontal="center"/>
    </xf>
    <xf numFmtId="0" fontId="2" fillId="3" borderId="6" xfId="0" applyFont="1" applyFill="1" applyBorder="1"/>
    <xf numFmtId="3" fontId="2" fillId="3" borderId="6" xfId="0" applyNumberFormat="1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8" xfId="0" applyBorder="1"/>
    <xf numFmtId="0" fontId="0" fillId="0" borderId="10" xfId="0" applyBorder="1" applyAlignment="1">
      <alignment horizontal="left"/>
    </xf>
    <xf numFmtId="0" fontId="0" fillId="0" borderId="10" xfId="0" applyBorder="1"/>
    <xf numFmtId="0" fontId="1" fillId="2" borderId="12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3" fontId="0" fillId="0" borderId="16" xfId="0" applyNumberFormat="1" applyBorder="1" applyAlignment="1">
      <alignment horizontal="center"/>
    </xf>
    <xf numFmtId="0" fontId="0" fillId="0" borderId="17" xfId="0" applyBorder="1"/>
    <xf numFmtId="0" fontId="1" fillId="2" borderId="20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3" fontId="2" fillId="6" borderId="4" xfId="0" applyNumberFormat="1" applyFont="1" applyFill="1" applyBorder="1"/>
    <xf numFmtId="0" fontId="0" fillId="0" borderId="0" xfId="0" applyProtection="1">
      <protection locked="0"/>
    </xf>
    <xf numFmtId="0" fontId="0" fillId="0" borderId="5" xfId="0" applyBorder="1" applyProtection="1">
      <protection locked="0"/>
    </xf>
    <xf numFmtId="0" fontId="0" fillId="0" borderId="0" xfId="0" applyProtection="1"/>
    <xf numFmtId="0" fontId="0" fillId="3" borderId="5" xfId="0" applyFill="1" applyBorder="1" applyAlignment="1" applyProtection="1">
      <alignment horizontal="center"/>
      <protection locked="0"/>
    </xf>
    <xf numFmtId="0" fontId="4" fillId="3" borderId="5" xfId="0" applyFont="1" applyFill="1" applyBorder="1" applyAlignment="1" applyProtection="1">
      <alignment horizontal="center"/>
    </xf>
    <xf numFmtId="0" fontId="0" fillId="0" borderId="5" xfId="0" applyBorder="1" applyProtection="1"/>
    <xf numFmtId="3" fontId="0" fillId="0" borderId="5" xfId="0" applyNumberFormat="1" applyBorder="1" applyAlignment="1" applyProtection="1">
      <alignment horizontal="center"/>
    </xf>
    <xf numFmtId="0" fontId="2" fillId="6" borderId="5" xfId="0" applyFont="1" applyFill="1" applyBorder="1" applyProtection="1"/>
    <xf numFmtId="0" fontId="2" fillId="7" borderId="1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3" fillId="2" borderId="0" xfId="0" applyFont="1" applyFill="1" applyAlignment="1" applyProtection="1">
      <alignment horizontal="center"/>
      <protection locked="0"/>
    </xf>
    <xf numFmtId="0" fontId="3" fillId="2" borderId="0" xfId="0" applyFont="1" applyFill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iguel%20Antunez/Desktop/01_Bussines/01_Articulos/Articulos%20Excel/Publicados/Rastrear%20Precedentes/Rastrear%20Precedentes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Datos"/>
      <sheetName val="Rastrear Precedentes 2"/>
      <sheetName val="Datos 2"/>
    </sheetNames>
    <sheetDataSet>
      <sheetData sheetId="0">
        <row r="2">
          <cell r="B2">
            <v>1000</v>
          </cell>
        </row>
        <row r="3">
          <cell r="B3">
            <v>2500</v>
          </cell>
        </row>
      </sheetData>
      <sheetData sheetId="1"/>
      <sheetData sheetId="2">
        <row r="2">
          <cell r="B2" t="str">
            <v>78456987N</v>
          </cell>
          <cell r="C2">
            <v>20000</v>
          </cell>
        </row>
        <row r="3">
          <cell r="B3" t="str">
            <v>75412368P</v>
          </cell>
          <cell r="C3">
            <v>30000</v>
          </cell>
        </row>
        <row r="4">
          <cell r="B4" t="str">
            <v>76854789D</v>
          </cell>
          <cell r="C4">
            <v>15000</v>
          </cell>
        </row>
        <row r="5">
          <cell r="B5" t="str">
            <v>70524361P</v>
          </cell>
          <cell r="C5">
            <v>25000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showGridLines="0" zoomScale="120" zoomScaleNormal="120" workbookViewId="0">
      <selection activeCell="H9" sqref="H9"/>
    </sheetView>
  </sheetViews>
  <sheetFormatPr baseColWidth="10" defaultRowHeight="14.4"/>
  <cols>
    <col min="5" max="5" width="16.77734375" bestFit="1" customWidth="1"/>
  </cols>
  <sheetData>
    <row r="1" spans="1:6" ht="15" thickBot="1">
      <c r="A1" s="43" t="s">
        <v>81</v>
      </c>
      <c r="B1" s="44"/>
      <c r="C1" s="44"/>
      <c r="D1" s="44"/>
      <c r="E1" s="44"/>
      <c r="F1" s="45"/>
    </row>
    <row r="2" spans="1:6" ht="15" thickBot="1"/>
    <row r="3" spans="1:6" ht="15" thickBot="1">
      <c r="A3" s="46" t="s">
        <v>82</v>
      </c>
      <c r="B3" s="47"/>
      <c r="C3" s="48"/>
      <c r="E3" s="46" t="s">
        <v>83</v>
      </c>
      <c r="F3" s="48"/>
    </row>
    <row r="4" spans="1:6">
      <c r="A4" s="1">
        <v>5</v>
      </c>
      <c r="B4" s="1">
        <v>2</v>
      </c>
      <c r="E4" t="s">
        <v>84</v>
      </c>
    </row>
    <row r="5" spans="1:6">
      <c r="A5" s="1">
        <v>8</v>
      </c>
      <c r="B5" s="1">
        <v>6</v>
      </c>
      <c r="E5" t="s">
        <v>85</v>
      </c>
    </row>
    <row r="6" spans="1:6">
      <c r="A6" s="1">
        <v>15</v>
      </c>
      <c r="B6" s="1">
        <v>8</v>
      </c>
      <c r="E6" t="s">
        <v>86</v>
      </c>
    </row>
    <row r="7" spans="1:6">
      <c r="A7" s="1">
        <v>2</v>
      </c>
      <c r="B7" s="1">
        <v>1</v>
      </c>
      <c r="E7" t="s">
        <v>87</v>
      </c>
    </row>
    <row r="8" spans="1:6">
      <c r="A8" s="1">
        <v>5</v>
      </c>
      <c r="B8" s="1">
        <v>15</v>
      </c>
      <c r="E8" t="s">
        <v>88</v>
      </c>
    </row>
    <row r="9" spans="1:6">
      <c r="A9" s="1">
        <v>6</v>
      </c>
      <c r="B9" s="1">
        <v>4</v>
      </c>
      <c r="E9" t="s">
        <v>89</v>
      </c>
    </row>
    <row r="10" spans="1:6">
      <c r="A10" s="1">
        <v>15</v>
      </c>
      <c r="B10" s="1">
        <v>25</v>
      </c>
      <c r="E10" t="s">
        <v>90</v>
      </c>
    </row>
    <row r="12" spans="1:6" ht="15" thickBot="1"/>
    <row r="13" spans="1:6" ht="15" thickBot="1">
      <c r="A13" s="46" t="s">
        <v>91</v>
      </c>
      <c r="B13" s="47"/>
      <c r="C13" s="48"/>
      <c r="E13" s="46" t="s">
        <v>74</v>
      </c>
      <c r="F13" s="48"/>
    </row>
    <row r="14" spans="1:6">
      <c r="B14" s="1">
        <v>35</v>
      </c>
      <c r="E14" s="1">
        <v>1</v>
      </c>
      <c r="F14" s="1" t="s">
        <v>92</v>
      </c>
    </row>
    <row r="15" spans="1:6">
      <c r="B15" s="1">
        <v>27</v>
      </c>
      <c r="E15" s="1">
        <v>2</v>
      </c>
      <c r="F15" s="1" t="s">
        <v>93</v>
      </c>
    </row>
    <row r="16" spans="1:6">
      <c r="B16" s="1">
        <v>35</v>
      </c>
      <c r="E16" s="1">
        <v>2</v>
      </c>
      <c r="F16" s="1" t="s">
        <v>94</v>
      </c>
    </row>
    <row r="17" spans="2:6">
      <c r="B17" s="1">
        <v>2</v>
      </c>
      <c r="E17" s="1">
        <v>1</v>
      </c>
      <c r="F17" s="1" t="s">
        <v>93</v>
      </c>
    </row>
    <row r="18" spans="2:6">
      <c r="B18" s="1">
        <v>5</v>
      </c>
      <c r="E18" s="1">
        <v>2</v>
      </c>
      <c r="F18" s="1" t="s">
        <v>95</v>
      </c>
    </row>
    <row r="19" spans="2:6">
      <c r="B19" s="1">
        <v>27</v>
      </c>
      <c r="E19" s="1">
        <v>1</v>
      </c>
      <c r="F19" s="1" t="s">
        <v>93</v>
      </c>
    </row>
    <row r="20" spans="2:6">
      <c r="B20" s="1">
        <v>35</v>
      </c>
      <c r="E20" s="1">
        <v>1</v>
      </c>
      <c r="F20" s="1" t="s">
        <v>93</v>
      </c>
    </row>
  </sheetData>
  <mergeCells count="5">
    <mergeCell ref="A1:F1"/>
    <mergeCell ref="A3:C3"/>
    <mergeCell ref="E3:F3"/>
    <mergeCell ref="A13:C13"/>
    <mergeCell ref="E13: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5"/>
  <sheetViews>
    <sheetView showGridLines="0" workbookViewId="0">
      <selection activeCell="A6" sqref="A6"/>
    </sheetView>
  </sheetViews>
  <sheetFormatPr baseColWidth="10" defaultColWidth="10.88671875" defaultRowHeight="14.4"/>
  <cols>
    <col min="1" max="4" width="13.77734375" style="35" customWidth="1"/>
    <col min="5" max="5" width="10.88671875" style="35"/>
    <col min="6" max="6" width="10.88671875" style="35" customWidth="1"/>
    <col min="7" max="12" width="10.88671875" style="35"/>
    <col min="13" max="14" width="10.88671875" style="35" customWidth="1"/>
    <col min="15" max="16384" width="10.88671875" style="35"/>
  </cols>
  <sheetData>
    <row r="1" spans="1:14" ht="21">
      <c r="A1" s="49" t="s">
        <v>75</v>
      </c>
      <c r="B1" s="49"/>
      <c r="C1" s="49"/>
      <c r="D1" s="49"/>
      <c r="M1" s="37"/>
      <c r="N1" s="37"/>
    </row>
    <row r="2" spans="1:14">
      <c r="M2" s="37"/>
      <c r="N2" s="37"/>
    </row>
    <row r="3" spans="1:14">
      <c r="A3" s="38" t="s">
        <v>1</v>
      </c>
      <c r="B3" s="38" t="s">
        <v>0</v>
      </c>
      <c r="C3" s="38" t="s">
        <v>2</v>
      </c>
      <c r="D3" s="38" t="s">
        <v>3</v>
      </c>
      <c r="M3" s="37"/>
      <c r="N3" s="37"/>
    </row>
    <row r="4" spans="1:14">
      <c r="A4" s="36"/>
      <c r="B4" s="36"/>
      <c r="C4" s="36"/>
      <c r="D4" s="36"/>
      <c r="M4" s="37"/>
      <c r="N4" s="37"/>
    </row>
    <row r="5" spans="1:14">
      <c r="A5" s="36"/>
      <c r="B5" s="36"/>
      <c r="C5" s="36"/>
      <c r="D5" s="36"/>
      <c r="M5" s="37"/>
      <c r="N5" s="37"/>
    </row>
    <row r="6" spans="1:14">
      <c r="A6" s="36"/>
      <c r="B6" s="36"/>
      <c r="C6" s="36"/>
      <c r="D6" s="36"/>
      <c r="M6" s="37"/>
      <c r="N6" s="37"/>
    </row>
    <row r="7" spans="1:14">
      <c r="A7" s="36"/>
      <c r="B7" s="36"/>
      <c r="C7" s="36"/>
      <c r="D7" s="36"/>
      <c r="M7" s="37"/>
      <c r="N7" s="37"/>
    </row>
    <row r="8" spans="1:14">
      <c r="A8" s="36"/>
      <c r="B8" s="36"/>
      <c r="C8" s="36"/>
      <c r="D8" s="36"/>
      <c r="M8" s="37"/>
      <c r="N8" s="37"/>
    </row>
    <row r="9" spans="1:14">
      <c r="A9" s="36"/>
      <c r="B9" s="36"/>
      <c r="C9" s="36"/>
      <c r="D9" s="36"/>
      <c r="M9" s="37"/>
      <c r="N9" s="37"/>
    </row>
    <row r="10" spans="1:14">
      <c r="A10" s="36"/>
      <c r="B10" s="36"/>
      <c r="C10" s="36"/>
      <c r="D10" s="36"/>
      <c r="M10" s="37"/>
      <c r="N10" s="37"/>
    </row>
    <row r="11" spans="1:14">
      <c r="A11" s="36"/>
      <c r="B11" s="36"/>
      <c r="C11" s="36"/>
      <c r="D11" s="36"/>
      <c r="M11" s="37"/>
      <c r="N11" s="37"/>
    </row>
    <row r="12" spans="1:14">
      <c r="A12" s="36"/>
      <c r="B12" s="36"/>
      <c r="C12" s="36"/>
      <c r="D12" s="36"/>
      <c r="M12" s="37"/>
      <c r="N12" s="37"/>
    </row>
    <row r="13" spans="1:14">
      <c r="A13" s="36"/>
      <c r="B13" s="36"/>
      <c r="C13" s="36"/>
      <c r="D13" s="36"/>
    </row>
    <row r="14" spans="1:14">
      <c r="A14" s="36"/>
      <c r="B14" s="36"/>
      <c r="C14" s="36"/>
      <c r="D14" s="36"/>
    </row>
    <row r="15" spans="1:14">
      <c r="A15" s="36"/>
      <c r="B15" s="36"/>
      <c r="C15" s="36"/>
      <c r="D15" s="36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0"/>
  <sheetViews>
    <sheetView showGridLines="0" workbookViewId="0">
      <selection sqref="A1:E1"/>
    </sheetView>
  </sheetViews>
  <sheetFormatPr baseColWidth="10" defaultColWidth="10.88671875" defaultRowHeight="14.4"/>
  <cols>
    <col min="1" max="16384" width="10.88671875" style="37"/>
  </cols>
  <sheetData>
    <row r="1" spans="1:5" ht="21">
      <c r="A1" s="50" t="s">
        <v>4</v>
      </c>
      <c r="B1" s="50"/>
      <c r="C1" s="50"/>
      <c r="D1" s="50"/>
      <c r="E1" s="50"/>
    </row>
    <row r="3" spans="1:5">
      <c r="A3" s="39" t="s">
        <v>5</v>
      </c>
      <c r="B3" s="39" t="s">
        <v>6</v>
      </c>
      <c r="C3" s="39" t="s">
        <v>7</v>
      </c>
      <c r="D3" s="39" t="s">
        <v>8</v>
      </c>
      <c r="E3" s="39" t="s">
        <v>9</v>
      </c>
    </row>
    <row r="4" spans="1:5">
      <c r="A4" s="40" t="s">
        <v>10</v>
      </c>
      <c r="B4" s="41">
        <v>150000</v>
      </c>
      <c r="C4" s="41">
        <v>200000</v>
      </c>
      <c r="D4" s="41">
        <v>30000</v>
      </c>
      <c r="E4" s="2">
        <f>SUM(B4:D4)</f>
        <v>380000</v>
      </c>
    </row>
    <row r="5" spans="1:5">
      <c r="A5" s="40" t="s">
        <v>11</v>
      </c>
      <c r="B5" s="41">
        <v>175000</v>
      </c>
      <c r="C5" s="41">
        <v>225000</v>
      </c>
      <c r="D5" s="41">
        <v>35000</v>
      </c>
      <c r="E5" s="2">
        <f t="shared" ref="E5:E9" si="0">SUM(B5:D5)</f>
        <v>435000</v>
      </c>
    </row>
    <row r="6" spans="1:5">
      <c r="A6" s="40" t="s">
        <v>12</v>
      </c>
      <c r="B6" s="41">
        <v>200000</v>
      </c>
      <c r="C6" s="41">
        <v>159000</v>
      </c>
      <c r="D6" s="41">
        <v>50000</v>
      </c>
      <c r="E6" s="2">
        <f t="shared" si="0"/>
        <v>409000</v>
      </c>
    </row>
    <row r="7" spans="1:5">
      <c r="A7" s="40" t="s">
        <v>13</v>
      </c>
      <c r="B7" s="41">
        <v>190000</v>
      </c>
      <c r="C7" s="41">
        <v>650000</v>
      </c>
      <c r="D7" s="41">
        <v>60000</v>
      </c>
      <c r="E7" s="2">
        <f t="shared" si="0"/>
        <v>900000</v>
      </c>
    </row>
    <row r="8" spans="1:5">
      <c r="A8" s="40" t="s">
        <v>14</v>
      </c>
      <c r="B8" s="41">
        <v>205000</v>
      </c>
      <c r="C8" s="41">
        <v>65000</v>
      </c>
      <c r="D8" s="41">
        <v>120000</v>
      </c>
      <c r="E8" s="2">
        <f t="shared" si="0"/>
        <v>390000</v>
      </c>
    </row>
    <row r="9" spans="1:5">
      <c r="A9" s="40" t="s">
        <v>15</v>
      </c>
      <c r="B9" s="41">
        <v>185000</v>
      </c>
      <c r="C9" s="41">
        <v>150000</v>
      </c>
      <c r="D9" s="41">
        <v>85000</v>
      </c>
      <c r="E9" s="2">
        <f t="shared" si="0"/>
        <v>420000</v>
      </c>
    </row>
    <row r="10" spans="1:5">
      <c r="A10" s="42" t="s">
        <v>9</v>
      </c>
      <c r="B10" s="8">
        <f>SUM(B4:B9)</f>
        <v>1105000</v>
      </c>
      <c r="C10" s="8">
        <f t="shared" ref="C10:E10" si="1">SUM(C4:C9)</f>
        <v>1449000</v>
      </c>
      <c r="D10" s="8">
        <f t="shared" si="1"/>
        <v>380000</v>
      </c>
      <c r="E10" s="8">
        <f t="shared" si="1"/>
        <v>2934000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B14"/>
  <sheetViews>
    <sheetView showGridLines="0" workbookViewId="0">
      <selection activeCell="K7" sqref="K7"/>
    </sheetView>
  </sheetViews>
  <sheetFormatPr baseColWidth="10" defaultRowHeight="14.4"/>
  <cols>
    <col min="1" max="1" width="24.5546875" bestFit="1" customWidth="1"/>
    <col min="2" max="2" width="5.77734375" customWidth="1"/>
    <col min="3" max="3" width="7.33203125" customWidth="1"/>
    <col min="4" max="4" width="6.21875" customWidth="1"/>
    <col min="5" max="5" width="5.33203125" customWidth="1"/>
    <col min="6" max="6" width="5.5546875" customWidth="1"/>
    <col min="7" max="8" width="5.33203125" customWidth="1"/>
    <col min="9" max="9" width="6.6640625" customWidth="1"/>
    <col min="10" max="10" width="10.44140625" customWidth="1"/>
    <col min="11" max="11" width="7.6640625" customWidth="1" collapsed="1"/>
    <col min="12" max="12" width="10" customWidth="1"/>
    <col min="13" max="13" width="9.21875" customWidth="1"/>
    <col min="14" max="14" width="9.5546875" bestFit="1" customWidth="1" collapsed="1"/>
    <col min="15" max="15" width="3.5546875" customWidth="1"/>
    <col min="16" max="16" width="5.77734375" customWidth="1"/>
    <col min="17" max="17" width="7.33203125" customWidth="1"/>
    <col min="18" max="18" width="6.21875" customWidth="1"/>
    <col min="19" max="19" width="5.33203125" customWidth="1"/>
    <col min="20" max="20" width="5.5546875" customWidth="1"/>
    <col min="21" max="21" width="5.33203125" customWidth="1"/>
    <col min="22" max="22" width="4.5546875" customWidth="1"/>
    <col min="23" max="23" width="6.6640625" customWidth="1"/>
    <col min="24" max="24" width="10.44140625" customWidth="1"/>
    <col min="25" max="25" width="7.6640625" customWidth="1" collapsed="1"/>
    <col min="26" max="26" width="10" customWidth="1"/>
    <col min="27" max="27" width="9.21875" customWidth="1"/>
    <col min="28" max="28" width="9.5546875" bestFit="1" customWidth="1"/>
  </cols>
  <sheetData>
    <row r="1" spans="1:28" ht="21">
      <c r="A1" s="9" t="s">
        <v>16</v>
      </c>
    </row>
    <row r="3" spans="1:28">
      <c r="A3" s="10" t="s">
        <v>17</v>
      </c>
      <c r="B3" s="11" t="s">
        <v>6</v>
      </c>
      <c r="C3" s="11" t="s">
        <v>7</v>
      </c>
      <c r="D3" s="11" t="s">
        <v>8</v>
      </c>
      <c r="E3" s="11" t="s">
        <v>18</v>
      </c>
      <c r="F3" s="11" t="s">
        <v>19</v>
      </c>
      <c r="G3" s="11" t="s">
        <v>20</v>
      </c>
      <c r="H3" s="11" t="s">
        <v>21</v>
      </c>
      <c r="I3" s="11" t="s">
        <v>22</v>
      </c>
      <c r="J3" s="11" t="s">
        <v>23</v>
      </c>
      <c r="K3" s="11" t="s">
        <v>24</v>
      </c>
      <c r="L3" s="11" t="s">
        <v>25</v>
      </c>
      <c r="M3" s="11" t="s">
        <v>26</v>
      </c>
      <c r="N3" s="11" t="s">
        <v>27</v>
      </c>
      <c r="O3" s="3"/>
      <c r="P3" s="4" t="s">
        <v>6</v>
      </c>
      <c r="Q3" s="4" t="s">
        <v>7</v>
      </c>
      <c r="R3" s="4" t="s">
        <v>8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28</v>
      </c>
    </row>
    <row r="4" spans="1:28">
      <c r="A4" s="5" t="s">
        <v>29</v>
      </c>
      <c r="B4" s="6">
        <v>100</v>
      </c>
      <c r="C4" s="6">
        <v>350</v>
      </c>
      <c r="D4" s="6">
        <v>200</v>
      </c>
      <c r="E4" s="6">
        <v>100</v>
      </c>
      <c r="F4" s="6">
        <v>200</v>
      </c>
      <c r="G4" s="6">
        <v>500</v>
      </c>
      <c r="H4" s="6">
        <v>50</v>
      </c>
      <c r="I4" s="6">
        <v>125</v>
      </c>
      <c r="J4" s="6">
        <v>100</v>
      </c>
      <c r="K4" s="6">
        <v>100</v>
      </c>
      <c r="L4" s="6">
        <v>150</v>
      </c>
      <c r="M4" s="6">
        <v>200</v>
      </c>
      <c r="N4" s="6">
        <f>SUM(B4:M4)</f>
        <v>2175</v>
      </c>
      <c r="P4" s="6">
        <f>B4-50</f>
        <v>50</v>
      </c>
      <c r="Q4" s="6">
        <f t="shared" ref="Q4:AA13" si="0">C4-50</f>
        <v>300</v>
      </c>
      <c r="R4" s="6">
        <f t="shared" si="0"/>
        <v>150</v>
      </c>
      <c r="S4" s="6">
        <f t="shared" si="0"/>
        <v>50</v>
      </c>
      <c r="T4" s="6">
        <f t="shared" si="0"/>
        <v>150</v>
      </c>
      <c r="U4" s="6">
        <f t="shared" si="0"/>
        <v>450</v>
      </c>
      <c r="V4" s="6">
        <f t="shared" si="0"/>
        <v>0</v>
      </c>
      <c r="W4" s="6">
        <f t="shared" si="0"/>
        <v>75</v>
      </c>
      <c r="X4" s="6">
        <f t="shared" si="0"/>
        <v>50</v>
      </c>
      <c r="Y4" s="6">
        <f t="shared" si="0"/>
        <v>50</v>
      </c>
      <c r="Z4" s="6">
        <f t="shared" si="0"/>
        <v>100</v>
      </c>
      <c r="AA4" s="6">
        <f t="shared" si="0"/>
        <v>150</v>
      </c>
      <c r="AB4" s="6">
        <f>SUM(P4:AA4)</f>
        <v>1575</v>
      </c>
    </row>
    <row r="5" spans="1:28">
      <c r="A5" s="5" t="s">
        <v>30</v>
      </c>
      <c r="B5" s="6">
        <v>25</v>
      </c>
      <c r="C5" s="6">
        <v>100</v>
      </c>
      <c r="D5" s="6">
        <v>350</v>
      </c>
      <c r="E5" s="6">
        <v>25</v>
      </c>
      <c r="F5" s="6">
        <v>200</v>
      </c>
      <c r="G5" s="6">
        <v>100</v>
      </c>
      <c r="H5" s="6">
        <v>75</v>
      </c>
      <c r="I5" s="6">
        <v>200</v>
      </c>
      <c r="J5" s="6">
        <v>25</v>
      </c>
      <c r="K5" s="6">
        <v>25</v>
      </c>
      <c r="L5" s="6">
        <v>200</v>
      </c>
      <c r="M5" s="6">
        <v>350</v>
      </c>
      <c r="N5" s="6">
        <f t="shared" ref="N5:N13" si="1">SUM(B5:M5)</f>
        <v>1675</v>
      </c>
      <c r="P5" s="6">
        <f t="shared" ref="P5:P13" si="2">B5-50</f>
        <v>-25</v>
      </c>
      <c r="Q5" s="6">
        <f t="shared" si="0"/>
        <v>50</v>
      </c>
      <c r="R5" s="6">
        <f t="shared" si="0"/>
        <v>300</v>
      </c>
      <c r="S5" s="6">
        <f t="shared" si="0"/>
        <v>-25</v>
      </c>
      <c r="T5" s="6">
        <f t="shared" si="0"/>
        <v>150</v>
      </c>
      <c r="U5" s="6">
        <f t="shared" si="0"/>
        <v>50</v>
      </c>
      <c r="V5" s="6">
        <f t="shared" si="0"/>
        <v>25</v>
      </c>
      <c r="W5" s="6">
        <f t="shared" si="0"/>
        <v>150</v>
      </c>
      <c r="X5" s="6">
        <f t="shared" si="0"/>
        <v>-25</v>
      </c>
      <c r="Y5" s="6">
        <f t="shared" si="0"/>
        <v>-25</v>
      </c>
      <c r="Z5" s="6">
        <f t="shared" si="0"/>
        <v>150</v>
      </c>
      <c r="AA5" s="6">
        <f t="shared" si="0"/>
        <v>300</v>
      </c>
      <c r="AB5" s="6">
        <f t="shared" ref="AB5:AB13" si="3">SUM(P5:AA5)</f>
        <v>1075</v>
      </c>
    </row>
    <row r="6" spans="1:28">
      <c r="A6" s="5" t="s">
        <v>31</v>
      </c>
      <c r="B6" s="6">
        <v>50</v>
      </c>
      <c r="C6" s="6">
        <v>25</v>
      </c>
      <c r="D6" s="6">
        <v>300</v>
      </c>
      <c r="E6" s="6">
        <v>50</v>
      </c>
      <c r="F6" s="6">
        <v>350</v>
      </c>
      <c r="G6" s="6">
        <v>50</v>
      </c>
      <c r="H6" s="6">
        <v>200</v>
      </c>
      <c r="I6" s="6">
        <v>350</v>
      </c>
      <c r="J6" s="6">
        <v>50</v>
      </c>
      <c r="K6" s="6">
        <v>50</v>
      </c>
      <c r="L6" s="6">
        <v>350</v>
      </c>
      <c r="M6" s="6">
        <v>300</v>
      </c>
      <c r="N6" s="6">
        <f t="shared" si="1"/>
        <v>2125</v>
      </c>
      <c r="P6" s="6">
        <f t="shared" si="2"/>
        <v>0</v>
      </c>
      <c r="Q6" s="6">
        <f t="shared" si="0"/>
        <v>-25</v>
      </c>
      <c r="R6" s="6">
        <f t="shared" si="0"/>
        <v>250</v>
      </c>
      <c r="S6" s="6">
        <f t="shared" si="0"/>
        <v>0</v>
      </c>
      <c r="T6" s="6">
        <f t="shared" si="0"/>
        <v>300</v>
      </c>
      <c r="U6" s="6">
        <f t="shared" si="0"/>
        <v>0</v>
      </c>
      <c r="V6" s="6">
        <f t="shared" si="0"/>
        <v>150</v>
      </c>
      <c r="W6" s="6">
        <f t="shared" si="0"/>
        <v>300</v>
      </c>
      <c r="X6" s="6">
        <f t="shared" si="0"/>
        <v>0</v>
      </c>
      <c r="Y6" s="6">
        <f t="shared" si="0"/>
        <v>0</v>
      </c>
      <c r="Z6" s="6">
        <f t="shared" si="0"/>
        <v>300</v>
      </c>
      <c r="AA6" s="6">
        <f t="shared" si="0"/>
        <v>250</v>
      </c>
      <c r="AB6" s="6">
        <f t="shared" si="3"/>
        <v>1525</v>
      </c>
    </row>
    <row r="7" spans="1:28">
      <c r="A7" s="5" t="s">
        <v>32</v>
      </c>
      <c r="B7" s="6">
        <v>75</v>
      </c>
      <c r="C7" s="6">
        <v>50</v>
      </c>
      <c r="D7" s="6">
        <v>250</v>
      </c>
      <c r="E7" s="6">
        <v>75</v>
      </c>
      <c r="F7" s="6">
        <v>300</v>
      </c>
      <c r="G7" s="6">
        <v>75</v>
      </c>
      <c r="H7" s="6">
        <v>350</v>
      </c>
      <c r="I7" s="6">
        <v>300</v>
      </c>
      <c r="J7" s="6">
        <v>75</v>
      </c>
      <c r="K7" s="6">
        <v>75</v>
      </c>
      <c r="L7" s="6">
        <v>300</v>
      </c>
      <c r="M7" s="6">
        <v>250</v>
      </c>
      <c r="N7" s="6">
        <f t="shared" si="1"/>
        <v>2175</v>
      </c>
      <c r="P7" s="6">
        <f t="shared" si="2"/>
        <v>25</v>
      </c>
      <c r="Q7" s="6">
        <f t="shared" si="0"/>
        <v>0</v>
      </c>
      <c r="R7" s="6">
        <f t="shared" si="0"/>
        <v>200</v>
      </c>
      <c r="S7" s="6">
        <f t="shared" si="0"/>
        <v>25</v>
      </c>
      <c r="T7" s="6">
        <f t="shared" si="0"/>
        <v>250</v>
      </c>
      <c r="U7" s="6">
        <f t="shared" si="0"/>
        <v>25</v>
      </c>
      <c r="V7" s="6">
        <f t="shared" si="0"/>
        <v>300</v>
      </c>
      <c r="W7" s="6">
        <f t="shared" si="0"/>
        <v>250</v>
      </c>
      <c r="X7" s="6">
        <f t="shared" si="0"/>
        <v>25</v>
      </c>
      <c r="Y7" s="6">
        <f t="shared" si="0"/>
        <v>25</v>
      </c>
      <c r="Z7" s="6">
        <f t="shared" si="0"/>
        <v>250</v>
      </c>
      <c r="AA7" s="6">
        <f t="shared" si="0"/>
        <v>200</v>
      </c>
      <c r="AB7" s="6">
        <f t="shared" si="3"/>
        <v>1575</v>
      </c>
    </row>
    <row r="8" spans="1:28">
      <c r="A8" s="5" t="s">
        <v>33</v>
      </c>
      <c r="B8" s="6">
        <v>200</v>
      </c>
      <c r="C8" s="6">
        <v>75</v>
      </c>
      <c r="D8" s="6">
        <v>250</v>
      </c>
      <c r="E8" s="6">
        <v>200</v>
      </c>
      <c r="F8" s="6">
        <v>250</v>
      </c>
      <c r="G8" s="6">
        <v>50</v>
      </c>
      <c r="H8" s="6">
        <v>300</v>
      </c>
      <c r="I8" s="6">
        <v>250</v>
      </c>
      <c r="J8" s="6">
        <v>350</v>
      </c>
      <c r="K8" s="6">
        <v>500</v>
      </c>
      <c r="L8" s="6">
        <v>250</v>
      </c>
      <c r="M8" s="6">
        <v>75</v>
      </c>
      <c r="N8" s="6">
        <f t="shared" si="1"/>
        <v>2750</v>
      </c>
      <c r="P8" s="6">
        <f t="shared" si="2"/>
        <v>150</v>
      </c>
      <c r="Q8" s="6">
        <f t="shared" si="0"/>
        <v>25</v>
      </c>
      <c r="R8" s="6">
        <f t="shared" si="0"/>
        <v>200</v>
      </c>
      <c r="S8" s="6">
        <f t="shared" si="0"/>
        <v>150</v>
      </c>
      <c r="T8" s="6">
        <f t="shared" si="0"/>
        <v>200</v>
      </c>
      <c r="U8" s="6">
        <f t="shared" si="0"/>
        <v>0</v>
      </c>
      <c r="V8" s="6">
        <f t="shared" si="0"/>
        <v>250</v>
      </c>
      <c r="W8" s="6">
        <f t="shared" si="0"/>
        <v>200</v>
      </c>
      <c r="X8" s="6">
        <f t="shared" si="0"/>
        <v>300</v>
      </c>
      <c r="Y8" s="6">
        <f t="shared" si="0"/>
        <v>450</v>
      </c>
      <c r="Z8" s="6">
        <f t="shared" si="0"/>
        <v>200</v>
      </c>
      <c r="AA8" s="6">
        <f t="shared" si="0"/>
        <v>25</v>
      </c>
      <c r="AB8" s="6">
        <f t="shared" si="3"/>
        <v>2150</v>
      </c>
    </row>
    <row r="9" spans="1:28">
      <c r="A9" s="5" t="s">
        <v>34</v>
      </c>
      <c r="B9" s="6">
        <v>350</v>
      </c>
      <c r="C9" s="6">
        <v>100</v>
      </c>
      <c r="D9" s="6">
        <v>100</v>
      </c>
      <c r="E9" s="6">
        <v>350</v>
      </c>
      <c r="F9" s="6">
        <v>100</v>
      </c>
      <c r="G9" s="6">
        <v>75</v>
      </c>
      <c r="H9" s="6">
        <v>250</v>
      </c>
      <c r="I9" s="6">
        <v>300</v>
      </c>
      <c r="J9" s="6">
        <v>300</v>
      </c>
      <c r="K9" s="6">
        <v>200</v>
      </c>
      <c r="L9" s="6">
        <v>100</v>
      </c>
      <c r="M9" s="6">
        <v>125</v>
      </c>
      <c r="N9" s="6">
        <f t="shared" si="1"/>
        <v>2350</v>
      </c>
      <c r="P9" s="6">
        <f t="shared" si="2"/>
        <v>300</v>
      </c>
      <c r="Q9" s="6">
        <f t="shared" si="0"/>
        <v>50</v>
      </c>
      <c r="R9" s="6">
        <f t="shared" si="0"/>
        <v>50</v>
      </c>
      <c r="S9" s="6">
        <f t="shared" si="0"/>
        <v>300</v>
      </c>
      <c r="T9" s="6">
        <f t="shared" si="0"/>
        <v>50</v>
      </c>
      <c r="U9" s="6">
        <f t="shared" si="0"/>
        <v>25</v>
      </c>
      <c r="V9" s="6">
        <f t="shared" si="0"/>
        <v>200</v>
      </c>
      <c r="W9" s="6">
        <f t="shared" si="0"/>
        <v>250</v>
      </c>
      <c r="X9" s="6">
        <f t="shared" si="0"/>
        <v>250</v>
      </c>
      <c r="Y9" s="6">
        <f t="shared" si="0"/>
        <v>150</v>
      </c>
      <c r="Z9" s="6">
        <f t="shared" si="0"/>
        <v>50</v>
      </c>
      <c r="AA9" s="6">
        <f t="shared" si="0"/>
        <v>75</v>
      </c>
      <c r="AB9" s="6">
        <f t="shared" si="3"/>
        <v>1750</v>
      </c>
    </row>
    <row r="10" spans="1:28">
      <c r="A10" s="5" t="s">
        <v>35</v>
      </c>
      <c r="B10" s="6">
        <v>300</v>
      </c>
      <c r="C10" s="6">
        <v>25</v>
      </c>
      <c r="D10" s="6">
        <v>25</v>
      </c>
      <c r="E10" s="6">
        <v>300</v>
      </c>
      <c r="F10" s="6">
        <v>25</v>
      </c>
      <c r="G10" s="6">
        <v>350</v>
      </c>
      <c r="H10" s="6">
        <v>100</v>
      </c>
      <c r="I10" s="6">
        <v>100</v>
      </c>
      <c r="J10" s="6">
        <v>100</v>
      </c>
      <c r="K10" s="6">
        <v>350</v>
      </c>
      <c r="L10" s="6">
        <v>25</v>
      </c>
      <c r="M10" s="6">
        <v>100</v>
      </c>
      <c r="N10" s="6">
        <f t="shared" si="1"/>
        <v>1800</v>
      </c>
      <c r="P10" s="6">
        <f t="shared" si="2"/>
        <v>250</v>
      </c>
      <c r="Q10" s="6">
        <f t="shared" si="0"/>
        <v>-25</v>
      </c>
      <c r="R10" s="6">
        <f t="shared" si="0"/>
        <v>-25</v>
      </c>
      <c r="S10" s="6">
        <f t="shared" si="0"/>
        <v>250</v>
      </c>
      <c r="T10" s="6">
        <f t="shared" si="0"/>
        <v>-25</v>
      </c>
      <c r="U10" s="6">
        <f t="shared" si="0"/>
        <v>300</v>
      </c>
      <c r="V10" s="6">
        <f t="shared" si="0"/>
        <v>50</v>
      </c>
      <c r="W10" s="6">
        <f t="shared" si="0"/>
        <v>50</v>
      </c>
      <c r="X10" s="6">
        <f t="shared" si="0"/>
        <v>50</v>
      </c>
      <c r="Y10" s="6">
        <f t="shared" si="0"/>
        <v>300</v>
      </c>
      <c r="Z10" s="6">
        <f t="shared" si="0"/>
        <v>-25</v>
      </c>
      <c r="AA10" s="6">
        <f t="shared" si="0"/>
        <v>50</v>
      </c>
      <c r="AB10" s="6">
        <f t="shared" si="3"/>
        <v>1200</v>
      </c>
    </row>
    <row r="11" spans="1:28">
      <c r="A11" s="5" t="s">
        <v>36</v>
      </c>
      <c r="B11" s="6">
        <v>250</v>
      </c>
      <c r="C11" s="6">
        <v>50</v>
      </c>
      <c r="D11" s="6">
        <v>50</v>
      </c>
      <c r="E11" s="6">
        <v>250</v>
      </c>
      <c r="F11" s="6">
        <v>50</v>
      </c>
      <c r="G11" s="6">
        <v>300</v>
      </c>
      <c r="H11" s="6">
        <v>25</v>
      </c>
      <c r="I11" s="6">
        <v>25</v>
      </c>
      <c r="J11" s="6">
        <v>25</v>
      </c>
      <c r="K11" s="6">
        <v>300</v>
      </c>
      <c r="L11" s="6">
        <v>50</v>
      </c>
      <c r="M11" s="6">
        <v>25</v>
      </c>
      <c r="N11" s="6">
        <f t="shared" si="1"/>
        <v>1400</v>
      </c>
      <c r="P11" s="6">
        <f t="shared" si="2"/>
        <v>200</v>
      </c>
      <c r="Q11" s="6">
        <f t="shared" si="0"/>
        <v>0</v>
      </c>
      <c r="R11" s="6">
        <f t="shared" si="0"/>
        <v>0</v>
      </c>
      <c r="S11" s="6">
        <f t="shared" si="0"/>
        <v>200</v>
      </c>
      <c r="T11" s="6">
        <f t="shared" si="0"/>
        <v>0</v>
      </c>
      <c r="U11" s="6">
        <f t="shared" si="0"/>
        <v>250</v>
      </c>
      <c r="V11" s="6">
        <f t="shared" si="0"/>
        <v>-25</v>
      </c>
      <c r="W11" s="6">
        <f t="shared" si="0"/>
        <v>-25</v>
      </c>
      <c r="X11" s="6">
        <f t="shared" si="0"/>
        <v>-25</v>
      </c>
      <c r="Y11" s="6">
        <f t="shared" si="0"/>
        <v>250</v>
      </c>
      <c r="Z11" s="6">
        <f t="shared" si="0"/>
        <v>0</v>
      </c>
      <c r="AA11" s="6">
        <f t="shared" si="0"/>
        <v>-25</v>
      </c>
      <c r="AB11" s="6">
        <f t="shared" si="3"/>
        <v>800</v>
      </c>
    </row>
    <row r="12" spans="1:28">
      <c r="A12" s="5" t="s">
        <v>37</v>
      </c>
      <c r="B12" s="6">
        <v>15</v>
      </c>
      <c r="C12" s="6">
        <v>75</v>
      </c>
      <c r="D12" s="6">
        <v>75</v>
      </c>
      <c r="E12" s="6">
        <v>200</v>
      </c>
      <c r="F12" s="6">
        <v>75</v>
      </c>
      <c r="G12" s="6">
        <v>250</v>
      </c>
      <c r="H12" s="6">
        <v>50</v>
      </c>
      <c r="I12" s="6">
        <v>50</v>
      </c>
      <c r="J12" s="6">
        <v>50</v>
      </c>
      <c r="K12" s="6">
        <v>250</v>
      </c>
      <c r="L12" s="6">
        <v>75</v>
      </c>
      <c r="M12" s="6">
        <v>50</v>
      </c>
      <c r="N12" s="6">
        <f t="shared" si="1"/>
        <v>1215</v>
      </c>
      <c r="P12" s="6">
        <f t="shared" si="2"/>
        <v>-35</v>
      </c>
      <c r="Q12" s="6">
        <f t="shared" si="0"/>
        <v>25</v>
      </c>
      <c r="R12" s="6">
        <f t="shared" si="0"/>
        <v>25</v>
      </c>
      <c r="S12" s="6">
        <f t="shared" si="0"/>
        <v>150</v>
      </c>
      <c r="T12" s="6">
        <f t="shared" si="0"/>
        <v>25</v>
      </c>
      <c r="U12" s="6">
        <f t="shared" si="0"/>
        <v>200</v>
      </c>
      <c r="V12" s="6">
        <f t="shared" si="0"/>
        <v>0</v>
      </c>
      <c r="W12" s="6">
        <f t="shared" si="0"/>
        <v>0</v>
      </c>
      <c r="X12" s="6">
        <f t="shared" si="0"/>
        <v>0</v>
      </c>
      <c r="Y12" s="6">
        <f t="shared" si="0"/>
        <v>200</v>
      </c>
      <c r="Z12" s="6">
        <f t="shared" si="0"/>
        <v>25</v>
      </c>
      <c r="AA12" s="6">
        <f t="shared" si="0"/>
        <v>0</v>
      </c>
      <c r="AB12" s="6">
        <f t="shared" si="3"/>
        <v>615</v>
      </c>
    </row>
    <row r="13" spans="1:28">
      <c r="A13" s="5" t="s">
        <v>38</v>
      </c>
      <c r="B13" s="6">
        <v>75</v>
      </c>
      <c r="C13" s="6">
        <v>100</v>
      </c>
      <c r="D13" s="6">
        <v>125</v>
      </c>
      <c r="E13" s="6">
        <v>100</v>
      </c>
      <c r="F13" s="6">
        <v>100</v>
      </c>
      <c r="G13" s="6">
        <v>125</v>
      </c>
      <c r="H13" s="6">
        <v>75</v>
      </c>
      <c r="I13" s="6">
        <v>75</v>
      </c>
      <c r="J13" s="6">
        <v>75</v>
      </c>
      <c r="K13" s="6">
        <v>150</v>
      </c>
      <c r="L13" s="6">
        <v>25</v>
      </c>
      <c r="M13" s="6">
        <v>75</v>
      </c>
      <c r="N13" s="6">
        <f t="shared" si="1"/>
        <v>1100</v>
      </c>
      <c r="P13" s="6">
        <f t="shared" si="2"/>
        <v>25</v>
      </c>
      <c r="Q13" s="6">
        <f t="shared" si="0"/>
        <v>50</v>
      </c>
      <c r="R13" s="6">
        <f t="shared" si="0"/>
        <v>75</v>
      </c>
      <c r="S13" s="6">
        <f t="shared" si="0"/>
        <v>50</v>
      </c>
      <c r="T13" s="6">
        <f t="shared" si="0"/>
        <v>50</v>
      </c>
      <c r="U13" s="6">
        <f t="shared" si="0"/>
        <v>75</v>
      </c>
      <c r="V13" s="6">
        <f t="shared" si="0"/>
        <v>25</v>
      </c>
      <c r="W13" s="6">
        <f t="shared" si="0"/>
        <v>25</v>
      </c>
      <c r="X13" s="6">
        <f t="shared" si="0"/>
        <v>25</v>
      </c>
      <c r="Y13" s="6">
        <f t="shared" si="0"/>
        <v>100</v>
      </c>
      <c r="Z13" s="6">
        <f t="shared" si="0"/>
        <v>-25</v>
      </c>
      <c r="AA13" s="6">
        <f t="shared" si="0"/>
        <v>25</v>
      </c>
      <c r="AB13" s="6">
        <f t="shared" si="3"/>
        <v>500</v>
      </c>
    </row>
    <row r="14" spans="1:28">
      <c r="A14" s="12" t="s">
        <v>39</v>
      </c>
      <c r="B14" s="13">
        <f>SUM(B4:B13)</f>
        <v>1440</v>
      </c>
      <c r="C14" s="13">
        <f t="shared" ref="C14:N14" si="4">SUM(C4:C13)</f>
        <v>950</v>
      </c>
      <c r="D14" s="13">
        <f t="shared" si="4"/>
        <v>1725</v>
      </c>
      <c r="E14" s="13">
        <f t="shared" si="4"/>
        <v>1650</v>
      </c>
      <c r="F14" s="13">
        <f t="shared" si="4"/>
        <v>1650</v>
      </c>
      <c r="G14" s="13">
        <f t="shared" si="4"/>
        <v>1875</v>
      </c>
      <c r="H14" s="13">
        <f t="shared" si="4"/>
        <v>1475</v>
      </c>
      <c r="I14" s="13">
        <f t="shared" si="4"/>
        <v>1775</v>
      </c>
      <c r="J14" s="13">
        <f t="shared" si="4"/>
        <v>1150</v>
      </c>
      <c r="K14" s="13">
        <f t="shared" si="4"/>
        <v>2000</v>
      </c>
      <c r="L14" s="13">
        <f t="shared" si="4"/>
        <v>1525</v>
      </c>
      <c r="M14" s="13">
        <f t="shared" si="4"/>
        <v>1550</v>
      </c>
      <c r="N14" s="13">
        <f t="shared" si="4"/>
        <v>18765</v>
      </c>
      <c r="P14" s="7">
        <f>SUM(P4:P13)</f>
        <v>940</v>
      </c>
      <c r="Q14" s="7">
        <f t="shared" ref="Q14:AB14" si="5">SUM(Q4:Q13)</f>
        <v>450</v>
      </c>
      <c r="R14" s="7">
        <f t="shared" si="5"/>
        <v>1225</v>
      </c>
      <c r="S14" s="7">
        <f t="shared" si="5"/>
        <v>1150</v>
      </c>
      <c r="T14" s="7">
        <f t="shared" si="5"/>
        <v>1150</v>
      </c>
      <c r="U14" s="7">
        <f t="shared" si="5"/>
        <v>1375</v>
      </c>
      <c r="V14" s="7">
        <f t="shared" si="5"/>
        <v>975</v>
      </c>
      <c r="W14" s="7">
        <f t="shared" si="5"/>
        <v>1275</v>
      </c>
      <c r="X14" s="7">
        <f t="shared" si="5"/>
        <v>650</v>
      </c>
      <c r="Y14" s="7">
        <f t="shared" si="5"/>
        <v>1500</v>
      </c>
      <c r="Z14" s="7">
        <f t="shared" si="5"/>
        <v>1025</v>
      </c>
      <c r="AA14" s="7">
        <f t="shared" si="5"/>
        <v>1050</v>
      </c>
      <c r="AB14" s="7">
        <f t="shared" si="5"/>
        <v>12765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sheetViews>
    <sheetView showGridLines="0" workbookViewId="0">
      <selection activeCell="B11" sqref="B11"/>
    </sheetView>
  </sheetViews>
  <sheetFormatPr baseColWidth="10" defaultRowHeight="14.4"/>
  <cols>
    <col min="2" max="2" width="14.44140625" bestFit="1" customWidth="1"/>
  </cols>
  <sheetData>
    <row r="1" spans="1:4" ht="21">
      <c r="A1" s="49" t="s">
        <v>76</v>
      </c>
      <c r="B1" s="49"/>
      <c r="C1" s="49"/>
      <c r="D1" s="49"/>
    </row>
    <row r="3" spans="1:4">
      <c r="A3" s="14" t="s">
        <v>40</v>
      </c>
      <c r="B3" s="14" t="s">
        <v>41</v>
      </c>
      <c r="C3" s="14" t="s">
        <v>42</v>
      </c>
      <c r="D3" s="14" t="s">
        <v>43</v>
      </c>
    </row>
    <row r="4" spans="1:4">
      <c r="A4" s="1" t="s">
        <v>44</v>
      </c>
      <c r="B4" s="1" t="s">
        <v>77</v>
      </c>
      <c r="C4" s="1" t="s">
        <v>45</v>
      </c>
      <c r="D4" s="1" t="s">
        <v>46</v>
      </c>
    </row>
    <row r="5" spans="1:4">
      <c r="A5" s="1" t="s">
        <v>47</v>
      </c>
      <c r="B5" s="1" t="s">
        <v>48</v>
      </c>
      <c r="C5" s="1" t="s">
        <v>49</v>
      </c>
      <c r="D5" s="1" t="s">
        <v>50</v>
      </c>
    </row>
    <row r="6" spans="1:4">
      <c r="A6" s="1" t="s">
        <v>51</v>
      </c>
      <c r="B6" s="1" t="s">
        <v>79</v>
      </c>
      <c r="C6" s="1" t="s">
        <v>52</v>
      </c>
      <c r="D6" s="1" t="s">
        <v>50</v>
      </c>
    </row>
    <row r="7" spans="1:4">
      <c r="A7" s="1" t="s">
        <v>53</v>
      </c>
      <c r="B7" s="1" t="s">
        <v>78</v>
      </c>
      <c r="C7" s="1" t="s">
        <v>54</v>
      </c>
      <c r="D7" s="1" t="s">
        <v>46</v>
      </c>
    </row>
    <row r="8" spans="1:4">
      <c r="A8" s="1" t="s">
        <v>55</v>
      </c>
      <c r="B8" s="1" t="s">
        <v>56</v>
      </c>
      <c r="C8" s="1" t="s">
        <v>57</v>
      </c>
      <c r="D8" s="1" t="s">
        <v>46</v>
      </c>
    </row>
    <row r="9" spans="1:4">
      <c r="A9" s="1" t="s">
        <v>58</v>
      </c>
      <c r="B9" s="1" t="s">
        <v>59</v>
      </c>
      <c r="C9" s="1" t="s">
        <v>60</v>
      </c>
      <c r="D9" s="1" t="s">
        <v>50</v>
      </c>
    </row>
    <row r="10" spans="1:4">
      <c r="A10" s="1" t="s">
        <v>61</v>
      </c>
      <c r="B10" s="1" t="s">
        <v>80</v>
      </c>
      <c r="C10" s="1" t="s">
        <v>62</v>
      </c>
      <c r="D10" s="1" t="s">
        <v>46</v>
      </c>
    </row>
  </sheetData>
  <mergeCells count="1">
    <mergeCell ref="A1: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6"/>
  <sheetViews>
    <sheetView showGridLines="0" tabSelected="1" workbookViewId="0">
      <selection activeCell="D16" sqref="D16"/>
    </sheetView>
  </sheetViews>
  <sheetFormatPr baseColWidth="10" defaultRowHeight="14.4"/>
  <cols>
    <col min="1" max="1" width="11.5546875" style="15" bestFit="1" customWidth="1"/>
    <col min="2" max="2" width="10.88671875" style="1"/>
    <col min="5" max="5" width="10.88671875" style="1"/>
  </cols>
  <sheetData>
    <row r="1" spans="1:6">
      <c r="A1" s="22" t="s">
        <v>63</v>
      </c>
      <c r="B1" s="23" t="s">
        <v>64</v>
      </c>
      <c r="D1" s="22" t="s">
        <v>63</v>
      </c>
      <c r="E1" s="23" t="s">
        <v>64</v>
      </c>
    </row>
    <row r="2" spans="1:6">
      <c r="A2" s="20" t="s">
        <v>6</v>
      </c>
      <c r="B2" s="16">
        <v>1000</v>
      </c>
      <c r="D2" s="21" t="s">
        <v>6</v>
      </c>
      <c r="E2" s="16">
        <v>1000</v>
      </c>
    </row>
    <row r="3" spans="1:6" ht="15" thickBot="1">
      <c r="A3" s="20" t="s">
        <v>7</v>
      </c>
      <c r="B3" s="16">
        <v>2500</v>
      </c>
      <c r="D3" s="19" t="s">
        <v>7</v>
      </c>
      <c r="E3" s="18">
        <v>2500</v>
      </c>
    </row>
    <row r="4" spans="1:6" ht="15" thickBot="1">
      <c r="A4" s="17" t="s">
        <v>8</v>
      </c>
      <c r="B4" s="16">
        <v>3500</v>
      </c>
      <c r="F4" s="24">
        <f>E2+E3</f>
        <v>3500</v>
      </c>
    </row>
    <row r="5" spans="1:6" ht="15" thickBot="1">
      <c r="B5" s="24">
        <f>SUM(B2:B4)</f>
        <v>7000</v>
      </c>
    </row>
    <row r="7" spans="1:6" ht="15" thickBot="1"/>
    <row r="8" spans="1:6" ht="15" thickBot="1">
      <c r="A8" s="11" t="s">
        <v>65</v>
      </c>
      <c r="B8" s="25">
        <f>[1]Datos!B2+[1]Datos!B3</f>
        <v>3500</v>
      </c>
    </row>
    <row r="9" spans="1:6" ht="15" thickBot="1"/>
    <row r="10" spans="1:6">
      <c r="A10" s="31" t="s">
        <v>40</v>
      </c>
      <c r="B10" s="32" t="s">
        <v>42</v>
      </c>
      <c r="C10" s="33" t="s">
        <v>73</v>
      </c>
    </row>
    <row r="11" spans="1:6">
      <c r="A11" s="30" t="s">
        <v>44</v>
      </c>
      <c r="B11" s="5" t="s">
        <v>72</v>
      </c>
      <c r="C11" s="29">
        <f>VLOOKUP(B11,'[1]Datos 2'!$B$2:$C$5,2,0)</f>
        <v>20000</v>
      </c>
    </row>
    <row r="12" spans="1:6">
      <c r="A12" s="30" t="s">
        <v>47</v>
      </c>
      <c r="B12" s="5" t="s">
        <v>71</v>
      </c>
      <c r="C12" s="29">
        <f>VLOOKUP(B12,'[1]Datos 2'!$B$2:$C$5,2,0)</f>
        <v>30000</v>
      </c>
    </row>
    <row r="13" spans="1:6">
      <c r="A13" s="30" t="s">
        <v>51</v>
      </c>
      <c r="B13" s="5" t="s">
        <v>70</v>
      </c>
      <c r="C13" s="29">
        <f>VLOOKUP(B13,'[1]Datos 2'!$B$2:$C$5,2,0)</f>
        <v>15000</v>
      </c>
    </row>
    <row r="14" spans="1:6">
      <c r="A14" s="30" t="s">
        <v>69</v>
      </c>
      <c r="B14" s="5" t="s">
        <v>68</v>
      </c>
      <c r="C14" s="29">
        <f>VLOOKUP(B14,'[1]Datos 2'!$B$2:$C$5,2,0)</f>
        <v>25000</v>
      </c>
    </row>
    <row r="15" spans="1:6" ht="15" thickBot="1">
      <c r="A15" s="28" t="s">
        <v>67</v>
      </c>
      <c r="B15" s="27" t="s">
        <v>66</v>
      </c>
      <c r="C15" s="26" t="e">
        <f>VLOOKUP(B15,'[1]Datos 2'!$B$2:$C$5,2,0)</f>
        <v>#N/A</v>
      </c>
    </row>
    <row r="16" spans="1:6" ht="15" thickBot="1">
      <c r="A16"/>
      <c r="B16"/>
      <c r="D16" s="34" t="e">
        <f>C11+C12+C13+C14+C15</f>
        <v>#N/A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Herramientas básicas</vt:lpstr>
      <vt:lpstr>Lista Validación Datos</vt:lpstr>
      <vt:lpstr>Proteger Hojas</vt:lpstr>
      <vt:lpstr>Agrupaciones</vt:lpstr>
      <vt:lpstr>Insertar Filas</vt:lpstr>
      <vt:lpstr>Rastrear Precedentes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 Ramos</cp:lastModifiedBy>
  <cp:lastPrinted>2018-10-18T16:46:41Z</cp:lastPrinted>
  <dcterms:created xsi:type="dcterms:W3CDTF">2018-09-11T03:51:40Z</dcterms:created>
  <dcterms:modified xsi:type="dcterms:W3CDTF">2020-05-20T08:26:54Z</dcterms:modified>
</cp:coreProperties>
</file>