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Gran Canaria Enero\Curso Excel\"/>
    </mc:Choice>
  </mc:AlternateContent>
  <xr:revisionPtr revIDLastSave="0" documentId="13_ncr:1_{34D27C64-13BC-4987-800A-966E1488D7B9}" xr6:coauthVersionLast="40" xr6:coauthVersionMax="40" xr10:uidLastSave="{00000000-0000-0000-0000-000000000000}"/>
  <bookViews>
    <workbookView xWindow="2890" yWindow="0" windowWidth="16310" windowHeight="10280" xr2:uid="{00000000-000D-0000-FFFF-FFFF00000000}"/>
  </bookViews>
  <sheets>
    <sheet name="Resuelto" sheetId="2" r:id="rId1"/>
    <sheet name="Datos" sheetId="1" r:id="rId2"/>
  </sheets>
  <definedNames>
    <definedName name="_xlnm._FilterDatabase" localSheetId="1" hidden="1">Datos!$A$1:$G$662</definedName>
    <definedName name="SegmentaciónDeDatos_Oficina">#N/A</definedName>
  </definedNames>
  <calcPr calcId="191029"/>
  <pivotCaches>
    <pivotCache cacheId="0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7" i="1" l="1"/>
  <c r="E656" i="1"/>
  <c r="E652" i="1" l="1"/>
  <c r="E653" i="1"/>
  <c r="E651" i="1"/>
  <c r="E650" i="1"/>
  <c r="E648" i="1"/>
  <c r="E649" i="1"/>
  <c r="E647" i="1"/>
  <c r="E646" i="1"/>
</calcChain>
</file>

<file path=xl/sharedStrings.xml><?xml version="1.0" encoding="utf-8"?>
<sst xmlns="http://schemas.openxmlformats.org/spreadsheetml/2006/main" count="2691" uniqueCount="177">
  <si>
    <t>Num factura</t>
  </si>
  <si>
    <t>Fecha factura</t>
  </si>
  <si>
    <t>Base imponible</t>
  </si>
  <si>
    <t>Total</t>
  </si>
  <si>
    <t>julio</t>
  </si>
  <si>
    <t xml:space="preserve"> Registro de la propiedad de Mérida 2 </t>
  </si>
  <si>
    <t>A.S Montilla,S.A</t>
  </si>
  <si>
    <t>marzo</t>
  </si>
  <si>
    <t>A.S. Almendralejo</t>
  </si>
  <si>
    <t>abril</t>
  </si>
  <si>
    <t>mayo</t>
  </si>
  <si>
    <t>junio</t>
  </si>
  <si>
    <t>agosto</t>
  </si>
  <si>
    <t>AL</t>
  </si>
  <si>
    <t>diciembre</t>
  </si>
  <si>
    <t>Aguilar Martín Oscar - Arajovic</t>
  </si>
  <si>
    <t>octubre</t>
  </si>
  <si>
    <t>Almattia</t>
  </si>
  <si>
    <t>Amazon EU S.à r.l., Sucursal en España</t>
  </si>
  <si>
    <t>Ana Belén Blanco Cordero</t>
  </si>
  <si>
    <t>Antunez Cortés Juan Francisco - dPapel</t>
  </si>
  <si>
    <t>enero</t>
  </si>
  <si>
    <t>Antúnez EE.SS.,S.L</t>
  </si>
  <si>
    <t>septiembre</t>
  </si>
  <si>
    <t>noviembre</t>
  </si>
  <si>
    <t>ME</t>
  </si>
  <si>
    <t>Antúnez Ramos Miguel</t>
  </si>
  <si>
    <t>febrero</t>
  </si>
  <si>
    <t>Apartamento La Milla de Oro</t>
  </si>
  <si>
    <t>Aqualia, gestion de aguas de Merida</t>
  </si>
  <si>
    <t>Asal de Energia,S.L</t>
  </si>
  <si>
    <t>Astepimer,S.L</t>
  </si>
  <si>
    <t>Audidata Sistemas,S.L</t>
  </si>
  <si>
    <t>CO</t>
  </si>
  <si>
    <t>Bar- Restaurante El Pilar</t>
  </si>
  <si>
    <t>BBVA Renting (Canon)</t>
  </si>
  <si>
    <t xml:space="preserve">BCH Reciclaje de papel y carton </t>
  </si>
  <si>
    <t>BNI Recomendaciones de Negocio Extremadura S.L</t>
  </si>
  <si>
    <t>Calamonte Cuello Noemí</t>
  </si>
  <si>
    <t>Canolantero procuradores</t>
  </si>
  <si>
    <t>Canon (copiadoras extremadura)</t>
  </si>
  <si>
    <t>Cascon Chito</t>
  </si>
  <si>
    <t>Centro Almagro de Formacion Integral S.L.</t>
  </si>
  <si>
    <t>Centro Comercial Carrefour,S.A</t>
  </si>
  <si>
    <t>Cepsa Comercial Petroleo</t>
  </si>
  <si>
    <t>Cepsa: Tomas Tera e Hijos, SL</t>
  </si>
  <si>
    <t>Civis Hoteles,S.A</t>
  </si>
  <si>
    <t>Comercial Extremeña de Extintores,S.L</t>
  </si>
  <si>
    <t>Copiadoras de Extremadura, S.L.U</t>
  </si>
  <si>
    <t>Corporatic Inteligencia Corporativa - Jeús Fernández Cabañas</t>
  </si>
  <si>
    <t>Desarrollo y servicios de internet para profesinales, S.L (Su despacho.net)</t>
  </si>
  <si>
    <t>Distribuidora de Higiene, S.R.L.U</t>
  </si>
  <si>
    <t>E.S fuengirola</t>
  </si>
  <si>
    <t>Easyparcel,S.L (Tourline)</t>
  </si>
  <si>
    <t>EB 24 Limpieza y mantenimiento integral</t>
  </si>
  <si>
    <t>Eden Springs España SAU</t>
  </si>
  <si>
    <t>Elena Guerrero Coronado - Mundoweb Pro</t>
  </si>
  <si>
    <t>Endesa Energía XXI, S.L.U</t>
  </si>
  <si>
    <t>ES. Antunez</t>
  </si>
  <si>
    <t>Extimaex Proteccion contra incendios</t>
  </si>
  <si>
    <t>Fábrica Nacional de la Moneda y Timbre</t>
  </si>
  <si>
    <t>Félix Pulido Lázaro. Asesores</t>
  </si>
  <si>
    <t>Felix Salvador Manchon Martinez</t>
  </si>
  <si>
    <t>Fenie Energía, S.A</t>
  </si>
  <si>
    <t>Ferreteria 4G</t>
  </si>
  <si>
    <t>Fiscalitia de Asesores, S.L</t>
  </si>
  <si>
    <t>Fricalex S.C</t>
  </si>
  <si>
    <t>Gas Natural Servicios SGD, S.A (Fenosa)</t>
  </si>
  <si>
    <t>Gemma Álvarez Martínez</t>
  </si>
  <si>
    <t>Generali Seguros</t>
  </si>
  <si>
    <t>Gestoría Autotrámite,S.L</t>
  </si>
  <si>
    <t>Gonzalez Ramos Logistica SLL</t>
  </si>
  <si>
    <t>Gráficas Gaspar, S.L</t>
  </si>
  <si>
    <t>GRUPO ASAL, asesores y consultores, s.l.</t>
  </si>
  <si>
    <t>Grupo Simal Asesores</t>
  </si>
  <si>
    <t>Guadalupe García Arnela</t>
  </si>
  <si>
    <t>GuadianaPark, S.A.</t>
  </si>
  <si>
    <t>Herca 1999, SL</t>
  </si>
  <si>
    <t>Hermanos Guillen Montero, S.A</t>
  </si>
  <si>
    <t>Iberdoex, Carlos Moreno San José</t>
  </si>
  <si>
    <t>IBERICA INFOCOMPUTER S.L.</t>
  </si>
  <si>
    <t>IKEA IBERICA,S.A</t>
  </si>
  <si>
    <t>Informa D&amp;B,S.A</t>
  </si>
  <si>
    <t>Informatica y formación Extremeña ISYSTEMAS</t>
  </si>
  <si>
    <t>Integrales de papelería. Jose Lorenzo González Vicente</t>
  </si>
  <si>
    <t>Inversionistas,SL</t>
  </si>
  <si>
    <t>J.J.M.B,S.L</t>
  </si>
  <si>
    <t>Jesús Real Vazquez</t>
  </si>
  <si>
    <t>Jose Castaño González</t>
  </si>
  <si>
    <t>Jose Manuel Rodriguez Elias</t>
  </si>
  <si>
    <t>Primer pago que se le hizo a Jose Manuel, por equivocacion se ingreso en la cuenta de Guadalupe a traves de Unicaja, el pago real se realizo en la cuenta de ruralvia.</t>
  </si>
  <si>
    <t>JUAN CARLOS NAVIA GARCIA (GAIAMEDIA)</t>
  </si>
  <si>
    <t>Juan Jose Montero Blanco</t>
  </si>
  <si>
    <t>Leal S.L.P Asesoría Laboras, Fiscal y Contable</t>
  </si>
  <si>
    <t>LEFEBVRE,S.A</t>
  </si>
  <si>
    <t>Lex Tools. Herramientas jurídicas, S.L</t>
  </si>
  <si>
    <t>Macarro Santana Mª Concepción</t>
  </si>
  <si>
    <t>Maria Parejo Coleto</t>
  </si>
  <si>
    <t>Mario Andrea Adrada Sannino SAMIT</t>
  </si>
  <si>
    <t>Mármoles Mayordomo,C.B</t>
  </si>
  <si>
    <t>Mecanización Extremeña,S.A</t>
  </si>
  <si>
    <t>Mensajeros Royda (MRW)</t>
  </si>
  <si>
    <t>Mercadona,S.A</t>
  </si>
  <si>
    <t>Naturgy Iberia,S.A (Gas Natural Fenosa)</t>
  </si>
  <si>
    <t>NETXUS Juan Ramon Sanchez</t>
  </si>
  <si>
    <t>Norprevención,S.L</t>
  </si>
  <si>
    <t>OAR</t>
  </si>
  <si>
    <t xml:space="preserve">Padel Merida, S.L. </t>
  </si>
  <si>
    <t>Prevemont</t>
  </si>
  <si>
    <t>Publidiex, S.L</t>
  </si>
  <si>
    <t>3 ejemplares para Almedralejo 5 ejemplares para Merida</t>
  </si>
  <si>
    <t>Para Almendralejo.</t>
  </si>
  <si>
    <t>Registradores de España</t>
  </si>
  <si>
    <t>Registro de la Propiedad de Algeciras 1</t>
  </si>
  <si>
    <t>Registro de la Propiedad de Almendralejo</t>
  </si>
  <si>
    <t xml:space="preserve">Registro de la propiedad de Badajoz 1 </t>
  </si>
  <si>
    <t>Registro de la Propiedad de Badajoz 2</t>
  </si>
  <si>
    <t>Registro de la Propiedad de Benalmadena 2</t>
  </si>
  <si>
    <t>Registro de la Propiedad de Jarandilla de la Vera</t>
  </si>
  <si>
    <t>Registro de la propiedad de Mérida 1</t>
  </si>
  <si>
    <t>Registro de la Propiedad de Zafra</t>
  </si>
  <si>
    <t>Registro Mercantil de Badajoz</t>
  </si>
  <si>
    <t>Repsol Comercial de Productos Petrolíferos,S.A</t>
  </si>
  <si>
    <t>Restaurante Nandos`s, C.B</t>
  </si>
  <si>
    <t>SELLO Y FIRMA, S.L</t>
  </si>
  <si>
    <t>Servicios Jurídicos Aullol, S.L</t>
  </si>
  <si>
    <t>Servicios Logísticos Toledano Jero,S.L</t>
  </si>
  <si>
    <t>Socamex</t>
  </si>
  <si>
    <t>Sociedad Estatal Correos y Telégrafos,S.A</t>
  </si>
  <si>
    <t>Soporte Profesional Especializado,S.L -SPE</t>
  </si>
  <si>
    <t>Staff Market 6, SL</t>
  </si>
  <si>
    <t>STS Electrónica (Antonio Manuel Liberal Bravo)</t>
  </si>
  <si>
    <t>Talleres Aquilino Morales</t>
  </si>
  <si>
    <t>Tapicería González CB</t>
  </si>
  <si>
    <t>Telefónica de España,S.A.U (Movistar fijo)</t>
  </si>
  <si>
    <t>Telefónica Móviles España,S.A</t>
  </si>
  <si>
    <t>Thomson Reuters</t>
  </si>
  <si>
    <t>Tomas Gonzalez Llanos</t>
  </si>
  <si>
    <t>Uceci- Nayara Lopez Garcia</t>
  </si>
  <si>
    <t>Viajes Jose Antonio</t>
  </si>
  <si>
    <t>Voztelecom Puntos de Servicio, S.L.U</t>
  </si>
  <si>
    <t>Wolters Kluwer España,S.A</t>
  </si>
  <si>
    <t>Worten Espana Distrib S.L</t>
  </si>
  <si>
    <t>Yoigo</t>
  </si>
  <si>
    <t>Grupo</t>
  </si>
  <si>
    <t>Oficina</t>
  </si>
  <si>
    <t>Suministro</t>
  </si>
  <si>
    <t>Colaborador Jurídico</t>
  </si>
  <si>
    <t>Servicios Profesionales</t>
  </si>
  <si>
    <t>Colaboradores Comerciales</t>
  </si>
  <si>
    <t>Publicidad, RRSS, WEB</t>
  </si>
  <si>
    <t>Suplido</t>
  </si>
  <si>
    <t xml:space="preserve">Mantenimiento </t>
  </si>
  <si>
    <t>SERvicios Profesionales</t>
  </si>
  <si>
    <t>DB</t>
  </si>
  <si>
    <t>caja 2018</t>
  </si>
  <si>
    <t>office</t>
  </si>
  <si>
    <t>gasolina</t>
  </si>
  <si>
    <t>correos</t>
  </si>
  <si>
    <t>Ana Blanco</t>
  </si>
  <si>
    <t>Faustino Rubio</t>
  </si>
  <si>
    <t>Retenciones Alquileres</t>
  </si>
  <si>
    <t xml:space="preserve">Colaborador Comercial </t>
  </si>
  <si>
    <t>Limpieza</t>
  </si>
  <si>
    <t>BNI Zafra (gasolina más desayunos)</t>
  </si>
  <si>
    <t>Gasolina Caja</t>
  </si>
  <si>
    <t>Colaboradores externos</t>
  </si>
  <si>
    <t>Office todo año</t>
  </si>
  <si>
    <t>Material oficina</t>
  </si>
  <si>
    <t>BNI Monitjo y Mérida Emprendedores</t>
  </si>
  <si>
    <t>Juanjo informático</t>
  </si>
  <si>
    <t>Etiquetas de fila</t>
  </si>
  <si>
    <t>Total general</t>
  </si>
  <si>
    <t>Suma de Base imponible</t>
  </si>
  <si>
    <t>Proveedores</t>
  </si>
  <si>
    <t>Crear una tabla Dinamica para analizar el gasto por grupo</t>
  </si>
  <si>
    <t>Crear una segmentacion para poder analizar los datos por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</si>
</sst>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Font="1"/>
    <xf numFmtId="0" fontId="2" fillId="0" borderId="0" xfId="0" applyFont="1"/>
    <xf numFmtId="0" fontId="2" fillId="0" borderId="0" xfId="0" applyNumberFormat="1" applyFont="1"/>
    <xf numFmtId="0" fontId="0" fillId="0" borderId="0" xfId="0" applyAlignment="1">
      <alignment horizontal="left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 pivotButton="1"/>
    <xf numFmtId="0" fontId="3" fillId="0" borderId="0" xfId="0" applyFont="1" applyAlignment="1">
      <alignment horizontal="center"/>
    </xf>
  </cellXfs>
  <cellStyles count="1">
    <cellStyle name="Normal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[Detalle Gastos 2018 Resuelto.xlsx]Resuelto!TablaDinámica1</c:name>
    <c:fmtId val="5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Resuelto!$B$5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Resuelto!$A$6:$A$13</c:f>
              <c:strCache>
                <c:ptCount val="7"/>
                <c:pt idx="0">
                  <c:v>Colaborador Jurídico</c:v>
                </c:pt>
                <c:pt idx="1">
                  <c:v>Colaboradores Comerciales</c:v>
                </c:pt>
                <c:pt idx="2">
                  <c:v>Mantenimiento </c:v>
                </c:pt>
                <c:pt idx="3">
                  <c:v>Publicidad, RRSS, WEB</c:v>
                </c:pt>
                <c:pt idx="4">
                  <c:v>Servicios Profesionales</c:v>
                </c:pt>
                <c:pt idx="5">
                  <c:v>Suministro</c:v>
                </c:pt>
                <c:pt idx="6">
                  <c:v>Suplido</c:v>
                </c:pt>
              </c:strCache>
            </c:strRef>
          </c:cat>
          <c:val>
            <c:numRef>
              <c:f>Resuelto!$B$6:$B$13</c:f>
              <c:numCache>
                <c:formatCode>#,##0.00</c:formatCode>
                <c:ptCount val="7"/>
                <c:pt idx="0">
                  <c:v>56212.829999999987</c:v>
                </c:pt>
                <c:pt idx="1">
                  <c:v>16090.78</c:v>
                </c:pt>
                <c:pt idx="2">
                  <c:v>27104.680000000011</c:v>
                </c:pt>
                <c:pt idx="3">
                  <c:v>6509.77</c:v>
                </c:pt>
                <c:pt idx="4">
                  <c:v>24053.140000000003</c:v>
                </c:pt>
                <c:pt idx="5">
                  <c:v>24233.840000000018</c:v>
                </c:pt>
                <c:pt idx="6">
                  <c:v>4301.0099999999993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4-44F1-889B-4A7345B508B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12701</xdr:rowOff>
    </xdr:from>
    <xdr:to>
      <xdr:col>1</xdr:col>
      <xdr:colOff>522287</xdr:colOff>
      <xdr:row>3</xdr:row>
      <xdr:rowOff>165100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ficina">
              <a:extLst>
                <a:ext uri="{FF2B5EF4-FFF2-40B4-BE49-F238E27FC236}">
                  <a16:creationId xmlns:a16="http://schemas.microsoft.com/office/drawing/2014/main" id="{A85055BD-22E5-4FD4-934E-B3B908557B3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ficin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750" y="12701"/>
              <a:ext cx="2154237" cy="7048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</xdr:col>
      <xdr:colOff>342900</xdr:colOff>
      <xdr:row>0</xdr:row>
      <xdr:rowOff>146050</xdr:rowOff>
    </xdr:from>
    <xdr:to>
      <xdr:col>9</xdr:col>
      <xdr:colOff>450850</xdr:colOff>
      <xdr:row>15</xdr:row>
      <xdr:rowOff>127000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6014BD6-E24A-4C4B-BEBD-41BAD41856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487.827643750003" createdVersion="6" refreshedVersion="6" minRefreshableVersion="3" recordCount="661" xr:uid="{191EF25B-6B0A-4D8D-8A4C-6A25A2A74FFC}">
  <cacheSource type="worksheet">
    <worksheetSource ref="A1:G662" sheet="Datos"/>
  </cacheSource>
  <cacheFields count="10">
    <cacheField name="Num factura" numFmtId="0">
      <sharedItems containsBlank="1" containsMixedTypes="1" containsNumber="1" containsInteger="1" minValue="1" maxValue="699"/>
    </cacheField>
    <cacheField name="Oficina" numFmtId="0">
      <sharedItems count="4">
        <s v="CO"/>
        <s v="AL"/>
        <s v="ME"/>
        <s v="DB"/>
      </sharedItems>
    </cacheField>
    <cacheField name="Fecha factura" numFmtId="0">
      <sharedItems count="12">
        <s v="julio"/>
        <s v="marzo"/>
        <s v="abril"/>
        <s v="mayo"/>
        <s v="junio"/>
        <s v="agosto"/>
        <s v="diciembre"/>
        <s v="octubre"/>
        <s v="enero"/>
        <s v="septiembre"/>
        <s v="noviembre"/>
        <s v="febrero"/>
      </sharedItems>
    </cacheField>
    <cacheField name="Clientes" numFmtId="0">
      <sharedItems/>
    </cacheField>
    <cacheField name="Base imponible" numFmtId="0">
      <sharedItems containsSemiMixedTypes="0" containsString="0" containsNumber="1" minValue="-21.93" maxValue="3421.78"/>
    </cacheField>
    <cacheField name="Total" numFmtId="0">
      <sharedItems containsSemiMixedTypes="0" containsString="0" containsNumber="1" minValue="-26.54" maxValue="3881.88"/>
    </cacheField>
    <cacheField name="Total pagado " numFmtId="0">
      <sharedItems containsSemiMixedTypes="0" containsString="0" containsNumber="1" minValue="-26.54" maxValue="3881.88"/>
    </cacheField>
    <cacheField name="Total pendiente" numFmtId="0">
      <sharedItems containsString="0" containsBlank="1" containsNumber="1" minValue="-53.9" maxValue="2526.6799999999998"/>
    </cacheField>
    <cacheField name="Estado" numFmtId="0">
      <sharedItems/>
    </cacheField>
    <cacheField name="Grupo" numFmtId="0">
      <sharedItems count="7">
        <s v="Suplido"/>
        <s v="Suministro"/>
        <s v="Servicios Profesionales"/>
        <s v="Mantenimiento "/>
        <s v="Colaborador Jurídico"/>
        <s v="Publicidad, RRSS, WEB"/>
        <s v="Colaboradores Comerciales"/>
      </sharedItems>
    </cacheField>
  </cacheFields>
  <extLst>
    <ext xmlns:x14="http://schemas.microsoft.com/office/spreadsheetml/2009/9/main" uri="{725AE2AE-9491-48be-B2B4-4EB974FC3084}">
      <x14:pivotCacheDefinition pivotCacheId="64162691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1">
  <r>
    <n v="516"/>
    <x v="0"/>
    <x v="0"/>
    <s v=" Registro de la propiedad de Mérida 2 "/>
    <n v="9.02"/>
    <n v="9.56"/>
    <n v="9.56"/>
    <n v="0"/>
    <s v="Cobrada"/>
    <x v="0"/>
  </r>
  <r>
    <n v="409"/>
    <x v="1"/>
    <x v="0"/>
    <s v="A.S Montilla,S.A"/>
    <n v="10"/>
    <n v="11"/>
    <n v="11"/>
    <n v="0"/>
    <s v="Cobrada"/>
    <x v="1"/>
  </r>
  <r>
    <n v="212"/>
    <x v="1"/>
    <x v="1"/>
    <s v="A.S. Almendralejo"/>
    <n v="179.15"/>
    <n v="216.78"/>
    <n v="216.78"/>
    <n v="0"/>
    <s v="Cobrada"/>
    <x v="1"/>
  </r>
  <r>
    <n v="266"/>
    <x v="1"/>
    <x v="2"/>
    <s v="A.S. Almendralejo"/>
    <n v="41.32"/>
    <n v="50"/>
    <n v="50"/>
    <n v="0"/>
    <s v="Cobrada"/>
    <x v="1"/>
  </r>
  <r>
    <n v="280"/>
    <x v="1"/>
    <x v="3"/>
    <s v="A.S. Almendralejo"/>
    <n v="41.34"/>
    <n v="50.02"/>
    <n v="50.02"/>
    <n v="0"/>
    <s v="Cobrada"/>
    <x v="1"/>
  </r>
  <r>
    <n v="337"/>
    <x v="1"/>
    <x v="3"/>
    <s v="A.S. Almendralejo"/>
    <n v="57.85"/>
    <n v="70"/>
    <n v="70"/>
    <n v="0"/>
    <s v="Cobrada"/>
    <x v="1"/>
  </r>
  <r>
    <n v="339"/>
    <x v="1"/>
    <x v="4"/>
    <s v="A.S. Almendralejo"/>
    <n v="41.32"/>
    <n v="50"/>
    <n v="50"/>
    <n v="0"/>
    <s v="Cobrada"/>
    <x v="1"/>
  </r>
  <r>
    <n v="348"/>
    <x v="1"/>
    <x v="4"/>
    <s v="A.S. Almendralejo"/>
    <n v="41.32"/>
    <n v="50"/>
    <n v="0"/>
    <n v="50"/>
    <s v="NO cobrado"/>
    <x v="1"/>
  </r>
  <r>
    <n v="357"/>
    <x v="1"/>
    <x v="4"/>
    <s v="A.S. Almendralejo"/>
    <n v="15.95"/>
    <n v="19.3"/>
    <n v="19.3"/>
    <n v="0"/>
    <s v="Cobrada"/>
    <x v="1"/>
  </r>
  <r>
    <n v="361"/>
    <x v="1"/>
    <x v="4"/>
    <s v="A.S. Almendralejo"/>
    <n v="18.670000000000002"/>
    <n v="22.59"/>
    <n v="0"/>
    <n v="22.59"/>
    <s v="NO cobrado"/>
    <x v="1"/>
  </r>
  <r>
    <n v="372"/>
    <x v="1"/>
    <x v="4"/>
    <s v="A.S. Almendralejo"/>
    <n v="46.28"/>
    <n v="56"/>
    <n v="0"/>
    <n v="56"/>
    <s v="NO cobrado"/>
    <x v="1"/>
  </r>
  <r>
    <n v="494"/>
    <x v="1"/>
    <x v="5"/>
    <s v="A.S. Almendralejo"/>
    <n v="33.06"/>
    <n v="40"/>
    <n v="40"/>
    <n v="0"/>
    <s v="Cobrada"/>
    <x v="1"/>
  </r>
  <r>
    <n v="467"/>
    <x v="1"/>
    <x v="5"/>
    <s v="A.S. Almendralejo"/>
    <n v="67.77"/>
    <n v="82"/>
    <n v="82"/>
    <n v="0"/>
    <s v="Cobrada"/>
    <x v="1"/>
  </r>
  <r>
    <n v="686"/>
    <x v="1"/>
    <x v="6"/>
    <s v="A.S. Almendralejo"/>
    <n v="41.32"/>
    <n v="50"/>
    <n v="0"/>
    <n v="50"/>
    <s v="NO cobrado"/>
    <x v="1"/>
  </r>
  <r>
    <n v="410"/>
    <x v="2"/>
    <x v="0"/>
    <s v="Aguilar Martín Oscar - Arajovic"/>
    <n v="10.91"/>
    <n v="12"/>
    <n v="12"/>
    <n v="0"/>
    <s v="Cobrada"/>
    <x v="0"/>
  </r>
  <r>
    <n v="601"/>
    <x v="2"/>
    <x v="7"/>
    <s v="Almattia"/>
    <n v="40.5"/>
    <n v="49.01"/>
    <n v="0"/>
    <n v="49.01"/>
    <s v="NO cobrado"/>
    <x v="2"/>
  </r>
  <r>
    <n v="285"/>
    <x v="2"/>
    <x v="3"/>
    <s v="Amazon EU S.à r.l., Sucursal en España"/>
    <n v="98.35"/>
    <n v="119"/>
    <n v="119"/>
    <n v="0"/>
    <s v="Cobrada"/>
    <x v="3"/>
  </r>
  <r>
    <n v="286"/>
    <x v="2"/>
    <x v="3"/>
    <s v="Amazon EU S.à r.l., Sucursal en España"/>
    <n v="98.35"/>
    <n v="119"/>
    <n v="119"/>
    <n v="0"/>
    <s v="Cobrada"/>
    <x v="3"/>
  </r>
  <r>
    <n v="287"/>
    <x v="2"/>
    <x v="3"/>
    <s v="Amazon EU S.à r.l., Sucursal en España"/>
    <n v="98.35"/>
    <n v="119"/>
    <n v="119"/>
    <n v="0"/>
    <s v="Cobrada"/>
    <x v="3"/>
  </r>
  <r>
    <n v="437"/>
    <x v="1"/>
    <x v="0"/>
    <s v="Ana Belén Blanco Cordero"/>
    <n v="450"/>
    <n v="477"/>
    <n v="477"/>
    <n v="0"/>
    <s v="Cobrada"/>
    <x v="4"/>
  </r>
  <r>
    <n v="207"/>
    <x v="1"/>
    <x v="1"/>
    <s v="Antunez Cortés Juan Francisco - dPapel"/>
    <n v="119.7"/>
    <n v="144.84"/>
    <n v="144.84"/>
    <n v="0"/>
    <s v="Cobrada"/>
    <x v="1"/>
  </r>
  <r>
    <n v="222"/>
    <x v="1"/>
    <x v="2"/>
    <s v="Antunez Cortés Juan Francisco - dPapel"/>
    <n v="120.5"/>
    <n v="145.81"/>
    <n v="145.81"/>
    <n v="0"/>
    <s v="Cobrada"/>
    <x v="1"/>
  </r>
  <r>
    <n v="373"/>
    <x v="1"/>
    <x v="4"/>
    <s v="Antunez Cortés Juan Francisco - dPapel"/>
    <n v="47.69"/>
    <n v="57.7"/>
    <n v="57.7"/>
    <n v="0"/>
    <s v="Cobrada"/>
    <x v="1"/>
  </r>
  <r>
    <n v="697"/>
    <x v="1"/>
    <x v="6"/>
    <s v="Antunez Cortés Juan Francisco - dPapel"/>
    <n v="28.31"/>
    <n v="34.26"/>
    <n v="0"/>
    <n v="34.26"/>
    <s v="NO cobrado"/>
    <x v="1"/>
  </r>
  <r>
    <n v="49"/>
    <x v="1"/>
    <x v="8"/>
    <s v="Antúnez EE.SS.,S.L"/>
    <n v="39.57"/>
    <n v="47.88"/>
    <n v="47.88"/>
    <n v="0"/>
    <s v="Cobrada"/>
    <x v="1"/>
  </r>
  <r>
    <n v="298"/>
    <x v="1"/>
    <x v="1"/>
    <s v="Antúnez EE.SS.,S.L"/>
    <n v="79.08"/>
    <n v="95.69"/>
    <n v="95.69"/>
    <n v="0"/>
    <s v="Cobrada"/>
    <x v="1"/>
  </r>
  <r>
    <n v="236"/>
    <x v="1"/>
    <x v="2"/>
    <s v="Antúnez EE.SS.,S.L"/>
    <n v="39.58"/>
    <n v="47.89"/>
    <n v="47.89"/>
    <n v="0"/>
    <s v="Cobrada"/>
    <x v="1"/>
  </r>
  <r>
    <n v="306"/>
    <x v="1"/>
    <x v="3"/>
    <s v="Antúnez EE.SS.,S.L"/>
    <n v="39.67"/>
    <n v="48"/>
    <n v="48"/>
    <n v="0"/>
    <s v="Cobrada"/>
    <x v="1"/>
  </r>
  <r>
    <n v="418"/>
    <x v="1"/>
    <x v="0"/>
    <s v="Antúnez EE.SS.,S.L"/>
    <n v="39.64"/>
    <n v="47.96"/>
    <n v="47.96"/>
    <n v="0"/>
    <s v="Cobrada"/>
    <x v="1"/>
  </r>
  <r>
    <n v="465"/>
    <x v="1"/>
    <x v="5"/>
    <s v="Antúnez EE.SS.,S.L"/>
    <n v="15.05"/>
    <n v="18.21"/>
    <n v="18.21"/>
    <n v="0"/>
    <s v="Cobrada"/>
    <x v="1"/>
  </r>
  <r>
    <n v="528"/>
    <x v="1"/>
    <x v="9"/>
    <s v="Antúnez EE.SS.,S.L"/>
    <n v="95.07"/>
    <n v="115.03"/>
    <n v="115.03"/>
    <n v="0"/>
    <s v="Cobrada"/>
    <x v="1"/>
  </r>
  <r>
    <n v="593"/>
    <x v="1"/>
    <x v="7"/>
    <s v="Antúnez EE.SS.,S.L"/>
    <n v="39.72"/>
    <n v="48.06"/>
    <n v="48.06"/>
    <n v="0"/>
    <s v="Cobrada"/>
    <x v="1"/>
  </r>
  <r>
    <n v="641"/>
    <x v="1"/>
    <x v="10"/>
    <s v="Antúnez EE.SS.,S.L"/>
    <n v="39.72"/>
    <n v="48.06"/>
    <n v="48.06"/>
    <n v="0"/>
    <s v="Cobrada"/>
    <x v="1"/>
  </r>
  <r>
    <n v="694"/>
    <x v="1"/>
    <x v="6"/>
    <s v="Antúnez EE.SS.,S.L"/>
    <n v="39.6"/>
    <n v="47.92"/>
    <n v="47.92"/>
    <n v="0"/>
    <s v="Cobrada"/>
    <x v="1"/>
  </r>
  <r>
    <n v="643"/>
    <x v="2"/>
    <x v="10"/>
    <s v="Antúnez Ramos Miguel"/>
    <n v="175"/>
    <n v="162.75"/>
    <n v="162.75"/>
    <n v="0"/>
    <s v="Cobrada"/>
    <x v="2"/>
  </r>
  <r>
    <n v="211"/>
    <x v="1"/>
    <x v="11"/>
    <s v="Apartamento La Milla de Oro"/>
    <n v="79.92"/>
    <n v="96.7"/>
    <n v="96.7"/>
    <n v="0"/>
    <s v="Cobrada"/>
    <x v="0"/>
  </r>
  <r>
    <n v="178"/>
    <x v="2"/>
    <x v="1"/>
    <s v="Aqualia, gestion de aguas de Merida"/>
    <n v="101.31"/>
    <n v="108.68"/>
    <n v="108.68"/>
    <n v="0"/>
    <s v="Cobrada"/>
    <x v="1"/>
  </r>
  <r>
    <n v="407"/>
    <x v="2"/>
    <x v="0"/>
    <s v="Aqualia, gestion de aguas de Merida"/>
    <n v="57.93"/>
    <n v="61.27"/>
    <n v="0"/>
    <n v="61.27"/>
    <s v="NO cobrado"/>
    <x v="1"/>
  </r>
  <r>
    <n v="569"/>
    <x v="2"/>
    <x v="9"/>
    <s v="Aqualia, gestion de aguas de Merida"/>
    <n v="52.69"/>
    <n v="55.54"/>
    <n v="55.54"/>
    <n v="0"/>
    <s v="Cobrada"/>
    <x v="1"/>
  </r>
  <r>
    <n v="78"/>
    <x v="2"/>
    <x v="11"/>
    <s v="Asal de Energia,S.L"/>
    <n v="204.53"/>
    <n v="247.48"/>
    <n v="247.48"/>
    <n v="0"/>
    <s v="Cobrada"/>
    <x v="1"/>
  </r>
  <r>
    <n v="79"/>
    <x v="2"/>
    <x v="11"/>
    <s v="Asal de Energia,S.L"/>
    <n v="255.29"/>
    <n v="308.89999999999998"/>
    <n v="308.89999999999998"/>
    <n v="0"/>
    <s v="Cobrada"/>
    <x v="1"/>
  </r>
  <r>
    <n v="80"/>
    <x v="2"/>
    <x v="11"/>
    <s v="Asal de Energia,S.L"/>
    <n v="66.209999999999994"/>
    <n v="80.11"/>
    <n v="80.11"/>
    <n v="0"/>
    <s v="Cobrada"/>
    <x v="1"/>
  </r>
  <r>
    <n v="100"/>
    <x v="2"/>
    <x v="1"/>
    <s v="Asal de Energia,S.L"/>
    <n v="254.32"/>
    <n v="307.73"/>
    <n v="307.73"/>
    <n v="0"/>
    <s v="Cobrada"/>
    <x v="1"/>
  </r>
  <r>
    <n v="101"/>
    <x v="2"/>
    <x v="1"/>
    <s v="Asal de Energia,S.L"/>
    <n v="228.68"/>
    <n v="276.7"/>
    <n v="276.7"/>
    <n v="0"/>
    <s v="Cobrada"/>
    <x v="1"/>
  </r>
  <r>
    <n v="110"/>
    <x v="2"/>
    <x v="1"/>
    <s v="Asal de Energia,S.L"/>
    <n v="199.96"/>
    <n v="241.95"/>
    <n v="241.95"/>
    <n v="0"/>
    <s v="Cobrada"/>
    <x v="1"/>
  </r>
  <r>
    <n v="111"/>
    <x v="2"/>
    <x v="1"/>
    <s v="Asal de Energia,S.L"/>
    <n v="226.86"/>
    <n v="274.5"/>
    <n v="274.5"/>
    <n v="0"/>
    <s v="Cobrada"/>
    <x v="1"/>
  </r>
  <r>
    <n v="347"/>
    <x v="2"/>
    <x v="2"/>
    <s v="Asal de Energia,S.L"/>
    <n v="234.46"/>
    <n v="283.7"/>
    <n v="283.7"/>
    <n v="0"/>
    <s v="Cobrada"/>
    <x v="1"/>
  </r>
  <r>
    <n v="282"/>
    <x v="2"/>
    <x v="3"/>
    <s v="Asal de Energia,S.L"/>
    <n v="242.18"/>
    <n v="293.04000000000002"/>
    <n v="293.04000000000002"/>
    <n v="0"/>
    <s v="Cobrada"/>
    <x v="1"/>
  </r>
  <r>
    <n v="358"/>
    <x v="2"/>
    <x v="4"/>
    <s v="Asal de Energia,S.L"/>
    <n v="204.9"/>
    <n v="247.93"/>
    <n v="247.93"/>
    <n v="0"/>
    <s v="Cobrada"/>
    <x v="1"/>
  </r>
  <r>
    <n v="414"/>
    <x v="2"/>
    <x v="0"/>
    <s v="Asal de Energia,S.L"/>
    <n v="273.37"/>
    <n v="330.78"/>
    <n v="330.78"/>
    <n v="0"/>
    <s v="Cobrada"/>
    <x v="1"/>
  </r>
  <r>
    <n v="451"/>
    <x v="2"/>
    <x v="5"/>
    <s v="Asal de Energia,S.L"/>
    <n v="283.36"/>
    <n v="342.87"/>
    <n v="342.87"/>
    <n v="0"/>
    <s v="Cobrada"/>
    <x v="1"/>
  </r>
  <r>
    <n v="479"/>
    <x v="2"/>
    <x v="9"/>
    <s v="Asal de Energia,S.L"/>
    <n v="190.39"/>
    <n v="230.37"/>
    <n v="230.37"/>
    <n v="0"/>
    <s v="Cobrada"/>
    <x v="1"/>
  </r>
  <r>
    <n v="631"/>
    <x v="2"/>
    <x v="7"/>
    <s v="Asal de Energia,S.L"/>
    <n v="724.28"/>
    <n v="876.38"/>
    <n v="0"/>
    <n v="876.38"/>
    <s v="NO cobrado"/>
    <x v="1"/>
  </r>
  <r>
    <n v="634"/>
    <x v="2"/>
    <x v="10"/>
    <s v="Asal de Energia,S.L"/>
    <n v="366.16"/>
    <n v="443.05"/>
    <n v="443.05"/>
    <n v="0"/>
    <s v="Cobrada"/>
    <x v="1"/>
  </r>
  <r>
    <n v="690"/>
    <x v="2"/>
    <x v="6"/>
    <s v="Asal de Energia,S.L"/>
    <n v="362.23"/>
    <n v="438.3"/>
    <n v="438.3"/>
    <n v="0"/>
    <s v="Cobrada"/>
    <x v="1"/>
  </r>
  <r>
    <n v="573"/>
    <x v="2"/>
    <x v="3"/>
    <s v="Astepimer,S.L"/>
    <n v="364.38"/>
    <n v="440.9"/>
    <n v="440.9"/>
    <n v="0"/>
    <s v="Cobrada"/>
    <x v="1"/>
  </r>
  <r>
    <n v="12"/>
    <x v="0"/>
    <x v="8"/>
    <s v="Audidata Sistemas,S.L"/>
    <n v="70.2"/>
    <n v="84.94"/>
    <n v="84.94"/>
    <n v="0"/>
    <s v="Cobrada"/>
    <x v="2"/>
  </r>
  <r>
    <n v="14"/>
    <x v="0"/>
    <x v="8"/>
    <s v="Audidata Sistemas,S.L"/>
    <n v="45"/>
    <n v="54.45"/>
    <n v="54.45"/>
    <n v="0"/>
    <s v="Cobrada"/>
    <x v="2"/>
  </r>
  <r>
    <n v="54"/>
    <x v="0"/>
    <x v="11"/>
    <s v="Audidata Sistemas,S.L"/>
    <n v="45"/>
    <n v="54.45"/>
    <n v="54.45"/>
    <n v="0"/>
    <s v="Cobrada"/>
    <x v="2"/>
  </r>
  <r>
    <n v="55"/>
    <x v="0"/>
    <x v="11"/>
    <s v="Audidata Sistemas,S.L"/>
    <n v="70.2"/>
    <n v="84.94"/>
    <n v="84.94"/>
    <n v="0"/>
    <s v="Cobrada"/>
    <x v="2"/>
  </r>
  <r>
    <n v="86"/>
    <x v="0"/>
    <x v="1"/>
    <s v="Audidata Sistemas,S.L"/>
    <n v="39"/>
    <n v="47.19"/>
    <n v="47.19"/>
    <n v="0"/>
    <s v="Cobrada"/>
    <x v="2"/>
  </r>
  <r>
    <n v="87"/>
    <x v="0"/>
    <x v="1"/>
    <s v="Audidata Sistemas,S.L"/>
    <n v="54.6"/>
    <n v="66.069999999999993"/>
    <n v="66.069999999999993"/>
    <n v="0"/>
    <s v="Cobrada"/>
    <x v="2"/>
  </r>
  <r>
    <n v="128"/>
    <x v="0"/>
    <x v="2"/>
    <s v="Audidata Sistemas,S.L"/>
    <n v="39"/>
    <n v="47.19"/>
    <n v="47.19"/>
    <n v="0"/>
    <s v="Cobrada"/>
    <x v="2"/>
  </r>
  <r>
    <n v="129"/>
    <x v="0"/>
    <x v="2"/>
    <s v="Audidata Sistemas,S.L"/>
    <n v="46.8"/>
    <n v="56.63"/>
    <n v="56.63"/>
    <n v="0"/>
    <s v="Cobrada"/>
    <x v="2"/>
  </r>
  <r>
    <n v="231"/>
    <x v="0"/>
    <x v="3"/>
    <s v="Audidata Sistemas,S.L"/>
    <n v="54.6"/>
    <n v="66.069999999999993"/>
    <n v="66.069999999999993"/>
    <n v="0"/>
    <s v="Cobrada"/>
    <x v="2"/>
  </r>
  <r>
    <n v="232"/>
    <x v="0"/>
    <x v="3"/>
    <s v="Audidata Sistemas,S.L"/>
    <n v="39"/>
    <n v="47.19"/>
    <n v="47.19"/>
    <n v="0"/>
    <s v="Cobrada"/>
    <x v="2"/>
  </r>
  <r>
    <n v="299"/>
    <x v="0"/>
    <x v="4"/>
    <s v="Audidata Sistemas,S.L"/>
    <n v="54.6"/>
    <n v="66.069999999999993"/>
    <n v="0"/>
    <n v="66.069999999999993"/>
    <s v="NO cobrado"/>
    <x v="2"/>
  </r>
  <r>
    <n v="300"/>
    <x v="0"/>
    <x v="4"/>
    <s v="Audidata Sistemas,S.L"/>
    <n v="45"/>
    <n v="54.45"/>
    <n v="54.45"/>
    <n v="0"/>
    <s v="Cobrada"/>
    <x v="2"/>
  </r>
  <r>
    <n v="365"/>
    <x v="0"/>
    <x v="0"/>
    <s v="Audidata Sistemas,S.L"/>
    <n v="54.6"/>
    <n v="66.069999999999993"/>
    <n v="66.069999999999993"/>
    <n v="0"/>
    <s v="Cobrada"/>
    <x v="2"/>
  </r>
  <r>
    <n v="369"/>
    <x v="0"/>
    <x v="0"/>
    <s v="Audidata Sistemas,S.L"/>
    <n v="45"/>
    <n v="54.45"/>
    <n v="54.45"/>
    <n v="0"/>
    <s v="Cobrada"/>
    <x v="2"/>
  </r>
  <r>
    <n v="415"/>
    <x v="0"/>
    <x v="5"/>
    <s v="Audidata Sistemas,S.L"/>
    <n v="50.7"/>
    <n v="61.35"/>
    <n v="61.35"/>
    <n v="0"/>
    <s v="Cobrada"/>
    <x v="2"/>
  </r>
  <r>
    <n v="416"/>
    <x v="0"/>
    <x v="5"/>
    <s v="Audidata Sistemas,S.L"/>
    <n v="45"/>
    <n v="54.45"/>
    <n v="54.45"/>
    <n v="0"/>
    <s v="Cobrada"/>
    <x v="2"/>
  </r>
  <r>
    <n v="444"/>
    <x v="0"/>
    <x v="5"/>
    <s v="Audidata Sistemas,S.L"/>
    <n v="3"/>
    <n v="3.63"/>
    <n v="3.63"/>
    <n v="0"/>
    <s v="Cobrada"/>
    <x v="2"/>
  </r>
  <r>
    <n v="445"/>
    <x v="0"/>
    <x v="5"/>
    <s v="Audidata Sistemas,S.L"/>
    <n v="3.9"/>
    <n v="4.72"/>
    <n v="4.72"/>
    <n v="0"/>
    <s v="Cobrada"/>
    <x v="2"/>
  </r>
  <r>
    <n v="458"/>
    <x v="0"/>
    <x v="9"/>
    <s v="Audidata Sistemas,S.L"/>
    <n v="54.6"/>
    <n v="66.069999999999993"/>
    <n v="66.069999999999993"/>
    <n v="0"/>
    <s v="Cobrada"/>
    <x v="2"/>
  </r>
  <r>
    <n v="459"/>
    <x v="0"/>
    <x v="9"/>
    <s v="Audidata Sistemas,S.L"/>
    <n v="48"/>
    <n v="58.08"/>
    <n v="58.08"/>
    <n v="0"/>
    <s v="Cobrada"/>
    <x v="2"/>
  </r>
  <r>
    <n v="529"/>
    <x v="0"/>
    <x v="7"/>
    <s v="Audidata Sistemas,S.L"/>
    <n v="54.6"/>
    <n v="66.069999999999993"/>
    <n v="66.069999999999993"/>
    <n v="0"/>
    <s v="Cobrada"/>
    <x v="2"/>
  </r>
  <r>
    <n v="530"/>
    <x v="0"/>
    <x v="7"/>
    <s v="Audidata Sistemas,S.L"/>
    <n v="48"/>
    <n v="58.08"/>
    <n v="58.08"/>
    <n v="0"/>
    <s v="Cobrada"/>
    <x v="2"/>
  </r>
  <r>
    <n v="578"/>
    <x v="0"/>
    <x v="10"/>
    <s v="Audidata Sistemas,S.L"/>
    <n v="54.6"/>
    <n v="66.069999999999993"/>
    <n v="66.069999999999993"/>
    <n v="0"/>
    <s v="Cobrada"/>
    <x v="2"/>
  </r>
  <r>
    <n v="579"/>
    <x v="0"/>
    <x v="10"/>
    <s v="Audidata Sistemas,S.L"/>
    <n v="48"/>
    <n v="58.08"/>
    <n v="58.08"/>
    <n v="0"/>
    <s v="Cobrada"/>
    <x v="2"/>
  </r>
  <r>
    <n v="638"/>
    <x v="0"/>
    <x v="6"/>
    <s v="Audidata Sistemas,S.L"/>
    <n v="48"/>
    <n v="58.08"/>
    <n v="58.08"/>
    <n v="0"/>
    <s v="Cobrada"/>
    <x v="2"/>
  </r>
  <r>
    <n v="639"/>
    <x v="0"/>
    <x v="6"/>
    <s v="Audidata Sistemas,S.L"/>
    <n v="54.6"/>
    <n v="66.069999999999993"/>
    <n v="66.069999999999993"/>
    <n v="0"/>
    <s v="Cobrada"/>
    <x v="2"/>
  </r>
  <r>
    <n v="194"/>
    <x v="2"/>
    <x v="11"/>
    <s v="Bar- Restaurante El Pilar"/>
    <n v="15.91"/>
    <n v="17.5"/>
    <n v="17.5"/>
    <n v="0"/>
    <s v="Cobrada"/>
    <x v="0"/>
  </r>
  <r>
    <n v="23"/>
    <x v="2"/>
    <x v="8"/>
    <s v="BBVA Renting (Canon)"/>
    <n v="108.07"/>
    <n v="130.76"/>
    <n v="130.76"/>
    <n v="0"/>
    <s v="Cobrada"/>
    <x v="2"/>
  </r>
  <r>
    <n v="138"/>
    <x v="2"/>
    <x v="11"/>
    <s v="BBVA Renting (Canon)"/>
    <n v="108.07"/>
    <n v="130.76"/>
    <n v="130.76"/>
    <n v="0"/>
    <s v="Cobrada"/>
    <x v="2"/>
  </r>
  <r>
    <n v="139"/>
    <x v="2"/>
    <x v="1"/>
    <s v="BBVA Renting (Canon)"/>
    <n v="108.07"/>
    <n v="130.76"/>
    <n v="130.76"/>
    <n v="0"/>
    <s v="Cobrada"/>
    <x v="2"/>
  </r>
  <r>
    <n v="140"/>
    <x v="2"/>
    <x v="2"/>
    <s v="BBVA Renting (Canon)"/>
    <n v="108.07"/>
    <n v="130.76"/>
    <n v="130.76"/>
    <n v="0"/>
    <s v="Cobrada"/>
    <x v="2"/>
  </r>
  <r>
    <n v="263"/>
    <x v="2"/>
    <x v="3"/>
    <s v="BBVA Renting (Canon)"/>
    <n v="108.07"/>
    <n v="130.76"/>
    <n v="130.76"/>
    <n v="0"/>
    <s v="Cobrada"/>
    <x v="2"/>
  </r>
  <r>
    <n v="342"/>
    <x v="2"/>
    <x v="4"/>
    <s v="BBVA Renting (Canon)"/>
    <n v="108.07"/>
    <n v="130.76"/>
    <n v="130.76"/>
    <n v="0"/>
    <s v="Cobrada"/>
    <x v="2"/>
  </r>
  <r>
    <n v="392"/>
    <x v="2"/>
    <x v="0"/>
    <s v="BBVA Renting (Canon)"/>
    <n v="108.07"/>
    <n v="130.76"/>
    <n v="130.76"/>
    <n v="0"/>
    <s v="Cobrada"/>
    <x v="2"/>
  </r>
  <r>
    <n v="441"/>
    <x v="2"/>
    <x v="5"/>
    <s v="BBVA Renting (Canon)"/>
    <n v="108.07"/>
    <n v="130.76"/>
    <n v="0"/>
    <n v="130.76"/>
    <s v="NO cobrado"/>
    <x v="2"/>
  </r>
  <r>
    <n v="562"/>
    <x v="2"/>
    <x v="7"/>
    <s v="BBVA Renting (Canon)"/>
    <n v="108.07"/>
    <n v="130.76"/>
    <n v="130.76"/>
    <n v="0"/>
    <s v="Cobrada"/>
    <x v="2"/>
  </r>
  <r>
    <n v="605"/>
    <x v="2"/>
    <x v="10"/>
    <s v="BBVA Renting (Canon)"/>
    <n v="108.07"/>
    <n v="130.76"/>
    <n v="130.76"/>
    <n v="0"/>
    <s v="Cobrada"/>
    <x v="2"/>
  </r>
  <r>
    <n v="681"/>
    <x v="2"/>
    <x v="6"/>
    <s v="BBVA Renting (Canon)"/>
    <n v="108.07"/>
    <n v="130.76"/>
    <n v="130.76"/>
    <n v="0"/>
    <s v="Cobrada"/>
    <x v="2"/>
  </r>
  <r>
    <n v="52"/>
    <x v="2"/>
    <x v="8"/>
    <s v="BCH Reciclaje de papel y carton "/>
    <n v="15"/>
    <n v="16.5"/>
    <n v="16.5"/>
    <n v="0"/>
    <s v="Cobrada"/>
    <x v="2"/>
  </r>
  <r>
    <n v="84"/>
    <x v="2"/>
    <x v="11"/>
    <s v="BCH Reciclaje de papel y carton "/>
    <n v="15"/>
    <n v="16.5"/>
    <n v="16.5"/>
    <n v="0"/>
    <s v="Cobrada"/>
    <x v="2"/>
  </r>
  <r>
    <n v="120"/>
    <x v="2"/>
    <x v="1"/>
    <s v="BCH Reciclaje de papel y carton "/>
    <n v="15"/>
    <n v="16.5"/>
    <n v="16.5"/>
    <n v="0"/>
    <s v="Cobrada"/>
    <x v="2"/>
  </r>
  <r>
    <n v="258"/>
    <x v="2"/>
    <x v="2"/>
    <s v="BCH Reciclaje de papel y carton "/>
    <n v="15"/>
    <n v="16.5"/>
    <n v="16.5"/>
    <n v="0"/>
    <s v="Cobrada"/>
    <x v="2"/>
  </r>
  <r>
    <n v="328"/>
    <x v="2"/>
    <x v="3"/>
    <s v="BCH Reciclaje de papel y carton "/>
    <n v="15"/>
    <n v="16.5"/>
    <n v="16.5"/>
    <n v="0"/>
    <s v="Cobrada"/>
    <x v="2"/>
  </r>
  <r>
    <n v="375"/>
    <x v="2"/>
    <x v="0"/>
    <s v="BCH Reciclaje de papel y carton "/>
    <n v="15"/>
    <n v="16.5"/>
    <n v="16.5"/>
    <n v="0"/>
    <s v="Cobrada"/>
    <x v="2"/>
  </r>
  <r>
    <n v="434"/>
    <x v="2"/>
    <x v="0"/>
    <s v="BCH Reciclaje de papel y carton "/>
    <n v="15"/>
    <n v="16.5"/>
    <n v="16.5"/>
    <n v="0"/>
    <s v="Cobrada"/>
    <x v="2"/>
  </r>
  <r>
    <n v="472"/>
    <x v="2"/>
    <x v="5"/>
    <s v="BCH Reciclaje de papel y carton "/>
    <n v="15"/>
    <n v="16.5"/>
    <n v="16.5"/>
    <n v="0"/>
    <s v="Cobrada"/>
    <x v="2"/>
  </r>
  <r>
    <n v="549"/>
    <x v="2"/>
    <x v="9"/>
    <s v="BCH Reciclaje de papel y carton "/>
    <n v="15"/>
    <n v="16.5"/>
    <n v="16.5"/>
    <n v="0"/>
    <s v="Cobrada"/>
    <x v="2"/>
  </r>
  <r>
    <n v="604"/>
    <x v="2"/>
    <x v="7"/>
    <s v="BCH Reciclaje de papel y carton "/>
    <n v="15"/>
    <n v="16.5"/>
    <n v="16.5"/>
    <n v="0"/>
    <s v="Cobrada"/>
    <x v="2"/>
  </r>
  <r>
    <n v="649"/>
    <x v="2"/>
    <x v="10"/>
    <s v="BCH Reciclaje de papel y carton "/>
    <n v="15"/>
    <n v="16.5"/>
    <n v="16.5"/>
    <n v="0"/>
    <s v="Cobrada"/>
    <x v="2"/>
  </r>
  <r>
    <n v="44"/>
    <x v="2"/>
    <x v="8"/>
    <s v="BNI Recomendaciones de Negocio Extremadura S.L"/>
    <n v="600"/>
    <n v="726"/>
    <n v="726"/>
    <n v="0"/>
    <s v="Cobrada"/>
    <x v="5"/>
  </r>
  <r>
    <n v="221"/>
    <x v="2"/>
    <x v="2"/>
    <s v="BNI Recomendaciones de Negocio Extremadura S.L"/>
    <n v="600"/>
    <n v="726"/>
    <n v="726"/>
    <n v="0"/>
    <s v="Cobrada"/>
    <x v="5"/>
  </r>
  <r>
    <n v="318"/>
    <x v="1"/>
    <x v="3"/>
    <s v="BNI Recomendaciones de Negocio Extremadura S.L"/>
    <n v="750"/>
    <n v="907.5"/>
    <n v="907.5"/>
    <n v="0"/>
    <s v="Cobrada"/>
    <x v="5"/>
  </r>
  <r>
    <n v="501"/>
    <x v="2"/>
    <x v="9"/>
    <s v="BNI Recomendaciones de Negocio Extremadura S.L"/>
    <n v="600"/>
    <n v="726"/>
    <n v="726"/>
    <n v="0"/>
    <s v="Cobrada"/>
    <x v="5"/>
  </r>
  <r>
    <n v="642"/>
    <x v="3"/>
    <x v="10"/>
    <s v="BNI Recomendaciones de Negocio Extremadura S.L"/>
    <n v="660"/>
    <n v="798.6"/>
    <n v="798.6"/>
    <n v="0"/>
    <s v="Cobrada"/>
    <x v="5"/>
  </r>
  <r>
    <n v="25"/>
    <x v="2"/>
    <x v="8"/>
    <s v="Calamonte Cuello Noemí"/>
    <n v="2180"/>
    <n v="2310.8000000000002"/>
    <n v="2310.8000000000002"/>
    <n v="0"/>
    <s v="Cobrada"/>
    <x v="4"/>
  </r>
  <r>
    <n v="63"/>
    <x v="2"/>
    <x v="11"/>
    <s v="Calamonte Cuello Noemí"/>
    <n v="952.82"/>
    <n v="1009.99"/>
    <n v="1009.99"/>
    <n v="0"/>
    <s v="Cobrada"/>
    <x v="4"/>
  </r>
  <r>
    <n v="93"/>
    <x v="2"/>
    <x v="1"/>
    <s v="Calamonte Cuello Noemí"/>
    <n v="1555.28"/>
    <n v="1648.6"/>
    <n v="1648.6"/>
    <n v="0"/>
    <s v="Cobrada"/>
    <x v="4"/>
  </r>
  <r>
    <n v="203"/>
    <x v="2"/>
    <x v="2"/>
    <s v="Calamonte Cuello Noemí"/>
    <n v="496.15"/>
    <n v="525.91999999999996"/>
    <n v="525.91999999999996"/>
    <n v="0"/>
    <s v="Cobrada"/>
    <x v="4"/>
  </r>
  <r>
    <n v="278"/>
    <x v="2"/>
    <x v="3"/>
    <s v="Calamonte Cuello Noemí"/>
    <n v="1680.89"/>
    <n v="1781.75"/>
    <n v="1781.75"/>
    <n v="0"/>
    <s v="Cobrada"/>
    <x v="4"/>
  </r>
  <r>
    <n v="388"/>
    <x v="2"/>
    <x v="0"/>
    <s v="Calamonte Cuello Noemí"/>
    <n v="198"/>
    <n v="207"/>
    <n v="207"/>
    <n v="0"/>
    <s v="Cobrada"/>
    <x v="4"/>
  </r>
  <r>
    <n v="180"/>
    <x v="2"/>
    <x v="11"/>
    <s v="Canolantero procuradores"/>
    <n v="123.32"/>
    <n v="149.22"/>
    <n v="149.22"/>
    <n v="0"/>
    <s v="Cobrada"/>
    <x v="4"/>
  </r>
  <r>
    <n v="50"/>
    <x v="2"/>
    <x v="8"/>
    <s v="Canon (copiadoras extremadura)"/>
    <n v="88.6"/>
    <n v="107.21"/>
    <n v="107.21"/>
    <n v="0"/>
    <s v="Cobrada"/>
    <x v="2"/>
  </r>
  <r>
    <n v="65"/>
    <x v="2"/>
    <x v="11"/>
    <s v="Canon (copiadoras extremadura)"/>
    <n v="61.5"/>
    <n v="74.42"/>
    <n v="74.42"/>
    <n v="0"/>
    <s v="Cobrada"/>
    <x v="2"/>
  </r>
  <r>
    <n v="85"/>
    <x v="2"/>
    <x v="11"/>
    <s v="Canon (copiadoras extremadura)"/>
    <n v="96"/>
    <n v="116.16"/>
    <n v="116.16"/>
    <n v="0"/>
    <s v="Cobrada"/>
    <x v="2"/>
  </r>
  <r>
    <n v="166"/>
    <x v="2"/>
    <x v="1"/>
    <s v="Canon (copiadoras extremadura)"/>
    <n v="76.83"/>
    <n v="92.96"/>
    <n v="92.96"/>
    <n v="0"/>
    <s v="Cobrada"/>
    <x v="2"/>
  </r>
  <r>
    <n v="257"/>
    <x v="2"/>
    <x v="2"/>
    <s v="Canon (copiadoras extremadura)"/>
    <n v="89.21"/>
    <n v="107.94"/>
    <n v="107.94"/>
    <n v="0"/>
    <s v="Cobrada"/>
    <x v="2"/>
  </r>
  <r>
    <n v="327"/>
    <x v="2"/>
    <x v="3"/>
    <s v="Canon (copiadoras extremadura)"/>
    <n v="152.06"/>
    <n v="183.99"/>
    <n v="183.99"/>
    <n v="0"/>
    <s v="Cobrada"/>
    <x v="2"/>
  </r>
  <r>
    <n v="190"/>
    <x v="2"/>
    <x v="8"/>
    <s v="Cascon Chito"/>
    <n v="60"/>
    <n v="72.599999999999994"/>
    <n v="72.599999999999994"/>
    <n v="0"/>
    <s v="Cobrada"/>
    <x v="1"/>
  </r>
  <r>
    <n v="41"/>
    <x v="2"/>
    <x v="8"/>
    <s v="Cascon Chito"/>
    <n v="60.85"/>
    <n v="73.63"/>
    <n v="73.63"/>
    <n v="0"/>
    <s v="Cobrada"/>
    <x v="1"/>
  </r>
  <r>
    <n v="191"/>
    <x v="2"/>
    <x v="11"/>
    <s v="Cascon Chito"/>
    <n v="37.869999999999997"/>
    <n v="45.82"/>
    <n v="45.82"/>
    <n v="0"/>
    <s v="Cobrada"/>
    <x v="1"/>
  </r>
  <r>
    <n v="325"/>
    <x v="2"/>
    <x v="3"/>
    <s v="Cascon Chito"/>
    <n v="81.14"/>
    <n v="98.18"/>
    <n v="0"/>
    <n v="98.18"/>
    <s v="NO cobrado"/>
    <x v="1"/>
  </r>
  <r>
    <n v="548"/>
    <x v="2"/>
    <x v="9"/>
    <s v="Cascon Chito"/>
    <n v="25.88"/>
    <n v="31.31"/>
    <n v="31.31"/>
    <n v="0"/>
    <s v="Cobrada"/>
    <x v="1"/>
  </r>
  <r>
    <n v="635"/>
    <x v="2"/>
    <x v="7"/>
    <s v="Cascon Chito"/>
    <n v="44.63"/>
    <n v="54"/>
    <n v="54"/>
    <n v="0"/>
    <s v="Cobrada"/>
    <x v="1"/>
  </r>
  <r>
    <n v="644"/>
    <x v="2"/>
    <x v="10"/>
    <s v="Cascon Chito"/>
    <n v="103.55"/>
    <n v="125.3"/>
    <n v="125.3"/>
    <n v="0"/>
    <s v="Cobrada"/>
    <x v="1"/>
  </r>
  <r>
    <n v="162"/>
    <x v="0"/>
    <x v="2"/>
    <s v="Centro Almagro de Formacion Integral S.L."/>
    <n v="420"/>
    <n v="508.2"/>
    <n v="508.2"/>
    <n v="0"/>
    <s v="Cobrada"/>
    <x v="2"/>
  </r>
  <r>
    <n v="210"/>
    <x v="2"/>
    <x v="11"/>
    <s v="Centro Comercial Carrefour,S.A"/>
    <n v="97.51"/>
    <n v="106.48"/>
    <n v="106.48"/>
    <n v="0"/>
    <s v="Cobrada"/>
    <x v="3"/>
  </r>
  <r>
    <n v="219"/>
    <x v="2"/>
    <x v="2"/>
    <s v="Centro Comercial Carrefour,S.A"/>
    <n v="94.7"/>
    <n v="103.59"/>
    <n v="103.59"/>
    <n v="0"/>
    <s v="Cobrada"/>
    <x v="3"/>
  </r>
  <r>
    <n v="275"/>
    <x v="2"/>
    <x v="3"/>
    <s v="Centro Comercial Carrefour,S.A"/>
    <n v="95.1"/>
    <n v="104.76"/>
    <n v="104.76"/>
    <n v="0"/>
    <s v="Cobrada"/>
    <x v="3"/>
  </r>
  <r>
    <n v="281"/>
    <x v="2"/>
    <x v="3"/>
    <s v="Centro Comercial Carrefour,S.A"/>
    <n v="-9.25"/>
    <n v="-10.17"/>
    <n v="-10.17"/>
    <n v="0"/>
    <s v="Cobrada"/>
    <x v="3"/>
  </r>
  <r>
    <n v="324"/>
    <x v="2"/>
    <x v="4"/>
    <s v="Centro Comercial Carrefour,S.A"/>
    <n v="67.89"/>
    <n v="74.38"/>
    <n v="74.38"/>
    <n v="0"/>
    <s v="Cobrada"/>
    <x v="3"/>
  </r>
  <r>
    <n v="377"/>
    <x v="2"/>
    <x v="0"/>
    <s v="Centro Comercial Carrefour,S.A"/>
    <n v="89.42"/>
    <n v="98.31"/>
    <n v="0"/>
    <n v="98.31"/>
    <s v="NO cobrado"/>
    <x v="3"/>
  </r>
  <r>
    <n v="484"/>
    <x v="2"/>
    <x v="9"/>
    <s v="Centro Comercial Carrefour,S.A"/>
    <n v="13.14"/>
    <n v="15.9"/>
    <n v="15.9"/>
    <n v="0"/>
    <s v="Cobrada"/>
    <x v="3"/>
  </r>
  <r>
    <n v="408"/>
    <x v="2"/>
    <x v="0"/>
    <s v="Cepsa Comercial Petroleo"/>
    <n v="60.33"/>
    <n v="73"/>
    <n v="73"/>
    <n v="0"/>
    <s v="Cobrada"/>
    <x v="1"/>
  </r>
  <r>
    <n v="197"/>
    <x v="2"/>
    <x v="11"/>
    <s v="Cepsa: Tomas Tera e Hijos, SL"/>
    <n v="38.03"/>
    <n v="46.02"/>
    <n v="46.02"/>
    <n v="0"/>
    <s v="Cobrada"/>
    <x v="1"/>
  </r>
  <r>
    <n v="412"/>
    <x v="2"/>
    <x v="0"/>
    <s v="Civis Hoteles,S.A"/>
    <n v="65.45"/>
    <n v="72"/>
    <n v="72"/>
    <n v="0"/>
    <s v="Cobrada"/>
    <x v="0"/>
  </r>
  <r>
    <n v="615"/>
    <x v="2"/>
    <x v="10"/>
    <s v="Comercial Extremeña de Extintores,S.L"/>
    <n v="16"/>
    <n v="19.36"/>
    <n v="19.36"/>
    <n v="0"/>
    <s v="Cobrada"/>
    <x v="2"/>
  </r>
  <r>
    <n v="371"/>
    <x v="2"/>
    <x v="4"/>
    <s v="Copiadoras de Extremadura, S.L.U"/>
    <n v="103.34"/>
    <n v="125.04"/>
    <n v="0"/>
    <n v="125.04"/>
    <s v="NO cobrado"/>
    <x v="2"/>
  </r>
  <r>
    <n v="433"/>
    <x v="2"/>
    <x v="0"/>
    <s v="Copiadoras de Extremadura, S.L.U"/>
    <n v="99.47"/>
    <n v="120.36"/>
    <n v="120.36"/>
    <n v="0"/>
    <s v="Cobrada"/>
    <x v="2"/>
  </r>
  <r>
    <n v="473"/>
    <x v="2"/>
    <x v="5"/>
    <s v="Copiadoras de Extremadura, S.L.U"/>
    <n v="48.95"/>
    <n v="59.23"/>
    <n v="59.23"/>
    <n v="0"/>
    <s v="Cobrada"/>
    <x v="2"/>
  </r>
  <r>
    <n v="550"/>
    <x v="2"/>
    <x v="9"/>
    <s v="Copiadoras de Extremadura, S.L.U"/>
    <n v="83.48"/>
    <n v="101.01"/>
    <n v="101.01"/>
    <n v="0"/>
    <s v="Cobrada"/>
    <x v="2"/>
  </r>
  <r>
    <n v="612"/>
    <x v="2"/>
    <x v="7"/>
    <s v="Copiadoras de Extremadura, S.L.U"/>
    <n v="108.75"/>
    <n v="131.59"/>
    <n v="131.59"/>
    <n v="0"/>
    <s v="Cobrada"/>
    <x v="2"/>
  </r>
  <r>
    <n v="651"/>
    <x v="2"/>
    <x v="10"/>
    <s v="Copiadoras de Extremadura, S.L.U"/>
    <n v="181.24"/>
    <n v="219.3"/>
    <n v="219.3"/>
    <n v="0"/>
    <s v="Cobrada"/>
    <x v="2"/>
  </r>
  <r>
    <m/>
    <x v="2"/>
    <x v="6"/>
    <s v="Copiadoras de Extremadura, S.L.U"/>
    <n v="70.739999999999995"/>
    <n v="85.6"/>
    <n v="0"/>
    <n v="0"/>
    <s v="NO cobrado"/>
    <x v="2"/>
  </r>
  <r>
    <n v="11"/>
    <x v="0"/>
    <x v="8"/>
    <s v="Corporatic Inteligencia Corporativa - Jeús Fernández Cabañas"/>
    <n v="55"/>
    <n v="66.55"/>
    <n v="66.55"/>
    <n v="0"/>
    <s v="Cobrada"/>
    <x v="2"/>
  </r>
  <r>
    <n v="59"/>
    <x v="0"/>
    <x v="11"/>
    <s v="Corporatic Inteligencia Corporativa - Jeús Fernández Cabañas"/>
    <n v="55"/>
    <n v="66.55"/>
    <n v="66.55"/>
    <n v="0"/>
    <s v="Cobrada"/>
    <x v="2"/>
  </r>
  <r>
    <n v="91"/>
    <x v="0"/>
    <x v="1"/>
    <s v="Corporatic Inteligencia Corporativa - Jeús Fernández Cabañas"/>
    <n v="55"/>
    <n v="66.55"/>
    <n v="66.55"/>
    <n v="0"/>
    <s v="Cobrada"/>
    <x v="2"/>
  </r>
  <r>
    <n v="125"/>
    <x v="0"/>
    <x v="2"/>
    <s v="Corporatic Inteligencia Corporativa - Jeús Fernández Cabañas"/>
    <n v="55"/>
    <n v="66.55"/>
    <n v="66.55"/>
    <n v="0"/>
    <s v="Cobrada"/>
    <x v="2"/>
  </r>
  <r>
    <n v="247"/>
    <x v="0"/>
    <x v="3"/>
    <s v="Corporatic Inteligencia Corporativa - Jeús Fernández Cabañas"/>
    <n v="55"/>
    <n v="66.55"/>
    <n v="66.55"/>
    <n v="0"/>
    <s v="Cobrada"/>
    <x v="2"/>
  </r>
  <r>
    <n v="308"/>
    <x v="0"/>
    <x v="4"/>
    <s v="Corporatic Inteligencia Corporativa - Jeús Fernández Cabañas"/>
    <n v="55"/>
    <n v="66.55"/>
    <n v="66.55"/>
    <n v="0"/>
    <s v="Cobrada"/>
    <x v="2"/>
  </r>
  <r>
    <n v="379"/>
    <x v="0"/>
    <x v="0"/>
    <s v="Corporatic Inteligencia Corporativa - Jeús Fernández Cabañas"/>
    <n v="55"/>
    <n v="66.55"/>
    <n v="66.55"/>
    <n v="0"/>
    <s v="Cobrada"/>
    <x v="2"/>
  </r>
  <r>
    <n v="421"/>
    <x v="0"/>
    <x v="5"/>
    <s v="Corporatic Inteligencia Corporativa - Jeús Fernández Cabañas"/>
    <n v="55"/>
    <n v="66.55"/>
    <n v="66.55"/>
    <n v="0"/>
    <s v="Cobrada"/>
    <x v="2"/>
  </r>
  <r>
    <n v="463"/>
    <x v="0"/>
    <x v="9"/>
    <s v="Corporatic Inteligencia Corporativa - Jeús Fernández Cabañas"/>
    <n v="55"/>
    <n v="66.55"/>
    <n v="66.55"/>
    <n v="0"/>
    <s v="Cobrada"/>
    <x v="2"/>
  </r>
  <r>
    <n v="531"/>
    <x v="0"/>
    <x v="7"/>
    <s v="Corporatic Inteligencia Corporativa - Jeús Fernández Cabañas"/>
    <n v="55"/>
    <n v="66.55"/>
    <n v="66.55"/>
    <n v="0"/>
    <s v="Cobrada"/>
    <x v="2"/>
  </r>
  <r>
    <n v="592"/>
    <x v="0"/>
    <x v="10"/>
    <s v="Corporatic Inteligencia Corporativa - Jeús Fernández Cabañas"/>
    <n v="55"/>
    <n v="66.55"/>
    <n v="66.55"/>
    <n v="0"/>
    <s v="Cobrada"/>
    <x v="2"/>
  </r>
  <r>
    <n v="654"/>
    <x v="0"/>
    <x v="6"/>
    <s v="Corporatic Inteligencia Corporativa - Jeús Fernández Cabañas"/>
    <n v="55"/>
    <n v="66.55"/>
    <n v="66.55"/>
    <n v="0"/>
    <s v="Cobrada"/>
    <x v="2"/>
  </r>
  <r>
    <n v="9"/>
    <x v="0"/>
    <x v="8"/>
    <s v="Desarrollo y servicios de internet para profesinales, S.L (Su despacho.net)"/>
    <n v="1594.06"/>
    <n v="1928.81"/>
    <n v="1928.81"/>
    <n v="0"/>
    <s v="Cobrada"/>
    <x v="2"/>
  </r>
  <r>
    <n v="600"/>
    <x v="2"/>
    <x v="7"/>
    <s v="Distribuidora de Higiene, S.R.L.U"/>
    <n v="118.4"/>
    <n v="143.26"/>
    <n v="0"/>
    <n v="143.26"/>
    <s v="NO cobrado"/>
    <x v="3"/>
  </r>
  <r>
    <n v="427"/>
    <x v="2"/>
    <x v="5"/>
    <s v="E.S fuengirola"/>
    <n v="2.63"/>
    <n v="2.89"/>
    <n v="2.89"/>
    <n v="0"/>
    <s v="Cobrada"/>
    <x v="1"/>
  </r>
  <r>
    <n v="439"/>
    <x v="0"/>
    <x v="0"/>
    <s v="Easyparcel,S.L (Tourline)"/>
    <n v="22.6"/>
    <n v="27.35"/>
    <n v="27.35"/>
    <n v="0"/>
    <s v="Cobrada"/>
    <x v="0"/>
  </r>
  <r>
    <n v="616"/>
    <x v="0"/>
    <x v="7"/>
    <s v="Easyparcel,S.L (Tourline)"/>
    <n v="27.35"/>
    <n v="33.090000000000003"/>
    <n v="33.090000000000003"/>
    <n v="0"/>
    <s v="Cobrada"/>
    <x v="0"/>
  </r>
  <r>
    <m/>
    <x v="1"/>
    <x v="6"/>
    <s v="Easyparcel,S.L (Tourline)"/>
    <n v="7.07"/>
    <n v="8.5500000000000007"/>
    <n v="0"/>
    <n v="8.5500000000000007"/>
    <s v="NO cobrado"/>
    <x v="0"/>
  </r>
  <r>
    <n v="42"/>
    <x v="2"/>
    <x v="8"/>
    <s v="EB 24 Limpieza y mantenimiento integral"/>
    <n v="187.57"/>
    <n v="226.96"/>
    <n v="226.96"/>
    <n v="0"/>
    <s v="Cobrada"/>
    <x v="3"/>
  </r>
  <r>
    <n v="75"/>
    <x v="2"/>
    <x v="11"/>
    <s v="EB 24 Limpieza y mantenimiento integral"/>
    <n v="187.57"/>
    <n v="226.96"/>
    <n v="226.96"/>
    <n v="0"/>
    <s v="Cobrada"/>
    <x v="3"/>
  </r>
  <r>
    <n v="118"/>
    <x v="2"/>
    <x v="1"/>
    <s v="EB 24 Limpieza y mantenimiento integral"/>
    <n v="187.57"/>
    <n v="226.96"/>
    <n v="226.96"/>
    <n v="0"/>
    <s v="Cobrada"/>
    <x v="3"/>
  </r>
  <r>
    <n v="224"/>
    <x v="2"/>
    <x v="2"/>
    <s v="EB 24 Limpieza y mantenimiento integral"/>
    <n v="187.57"/>
    <n v="226.96"/>
    <n v="226.96"/>
    <n v="0"/>
    <s v="Cobrada"/>
    <x v="3"/>
  </r>
  <r>
    <n v="338"/>
    <x v="2"/>
    <x v="3"/>
    <s v="EB 24 Limpieza y mantenimiento integral"/>
    <n v="187.57"/>
    <n v="226.96"/>
    <n v="226.96"/>
    <n v="0"/>
    <s v="Cobrada"/>
    <x v="3"/>
  </r>
  <r>
    <n v="360"/>
    <x v="2"/>
    <x v="4"/>
    <s v="EB 24 Limpieza y mantenimiento integral"/>
    <n v="140.68"/>
    <n v="170.22"/>
    <n v="170.22"/>
    <n v="0"/>
    <s v="Cobrada"/>
    <x v="3"/>
  </r>
  <r>
    <n v="395"/>
    <x v="2"/>
    <x v="0"/>
    <s v="EB 24 Limpieza y mantenimiento integral"/>
    <n v="187.57"/>
    <n v="226.96"/>
    <n v="226.96"/>
    <n v="0"/>
    <s v="Cobrada"/>
    <x v="3"/>
  </r>
  <r>
    <n v="442"/>
    <x v="2"/>
    <x v="5"/>
    <s v="EB 24 Limpieza y mantenimiento integral"/>
    <n v="187.57"/>
    <n v="226.96"/>
    <n v="226.96"/>
    <n v="0"/>
    <s v="Cobrada"/>
    <x v="3"/>
  </r>
  <r>
    <n v="526"/>
    <x v="2"/>
    <x v="9"/>
    <s v="EB 24 Limpieza y mantenimiento integral"/>
    <n v="187.57"/>
    <n v="226.96"/>
    <n v="226.96"/>
    <n v="0"/>
    <s v="Cobrada"/>
    <x v="3"/>
  </r>
  <r>
    <n v="574"/>
    <x v="2"/>
    <x v="7"/>
    <s v="EB 24 Limpieza y mantenimiento integral"/>
    <n v="187.57"/>
    <n v="226.96"/>
    <n v="226.96"/>
    <n v="0"/>
    <s v="Cobrada"/>
    <x v="3"/>
  </r>
  <r>
    <n v="632"/>
    <x v="2"/>
    <x v="10"/>
    <s v="EB 24 Limpieza y mantenimiento integral"/>
    <n v="187.57"/>
    <n v="226.96"/>
    <n v="226.96"/>
    <n v="0"/>
    <s v="Cobrada"/>
    <x v="3"/>
  </r>
  <r>
    <n v="684"/>
    <x v="2"/>
    <x v="6"/>
    <s v="EB 24 Limpieza y mantenimiento integral"/>
    <n v="187.57"/>
    <n v="226.96"/>
    <n v="226.96"/>
    <n v="0"/>
    <s v="Cobrada"/>
    <x v="3"/>
  </r>
  <r>
    <n v="344"/>
    <x v="2"/>
    <x v="3"/>
    <s v="Eden Springs España SAU"/>
    <n v="12"/>
    <n v="13.2"/>
    <n v="13.2"/>
    <n v="0"/>
    <s v="Cobrada"/>
    <x v="3"/>
  </r>
  <r>
    <n v="443"/>
    <x v="2"/>
    <x v="0"/>
    <s v="Eden Springs España SAU"/>
    <n v="262.68"/>
    <n v="288.95"/>
    <n v="288.95"/>
    <n v="0"/>
    <s v="Cobrada"/>
    <x v="3"/>
  </r>
  <r>
    <n v="673"/>
    <x v="0"/>
    <x v="6"/>
    <s v="Elena Guerrero Coronado - Mundoweb Pro"/>
    <n v="340"/>
    <n v="411.4"/>
    <n v="411.4"/>
    <n v="0"/>
    <s v="Cobrada"/>
    <x v="3"/>
  </r>
  <r>
    <n v="213"/>
    <x v="1"/>
    <x v="8"/>
    <s v="Endesa Energía XXI, S.L.U"/>
    <n v="48.62"/>
    <n v="58.83"/>
    <n v="58.83"/>
    <n v="0"/>
    <s v="Cobrada"/>
    <x v="3"/>
  </r>
  <r>
    <n v="36"/>
    <x v="1"/>
    <x v="8"/>
    <s v="Endesa Energía XXI, S.L.U"/>
    <n v="74.709999999999994"/>
    <n v="90.4"/>
    <n v="90.4"/>
    <n v="0"/>
    <s v="Cobrada"/>
    <x v="3"/>
  </r>
  <r>
    <n v="71"/>
    <x v="1"/>
    <x v="11"/>
    <s v="Endesa Energía XXI, S.L.U"/>
    <n v="94.26"/>
    <n v="114.05"/>
    <n v="114.05"/>
    <n v="0"/>
    <s v="Cobrada"/>
    <x v="3"/>
  </r>
  <r>
    <n v="187"/>
    <x v="1"/>
    <x v="11"/>
    <s v="Endesa Energía XXI, S.L.U"/>
    <n v="25.65"/>
    <n v="31.04"/>
    <n v="31.04"/>
    <n v="0"/>
    <s v="Cobrada"/>
    <x v="3"/>
  </r>
  <r>
    <n v="119"/>
    <x v="1"/>
    <x v="1"/>
    <s v="Endesa Energía XXI, S.L.U"/>
    <n v="74.180000000000007"/>
    <n v="89.76"/>
    <n v="89.76"/>
    <n v="0"/>
    <s v="Cobrada"/>
    <x v="3"/>
  </r>
  <r>
    <n v="251"/>
    <x v="1"/>
    <x v="2"/>
    <s v="Endesa Energía XXI, S.L.U"/>
    <n v="50.29"/>
    <n v="60.85"/>
    <n v="60.85"/>
    <n v="0"/>
    <s v="Cobrada"/>
    <x v="3"/>
  </r>
  <r>
    <n v="225"/>
    <x v="1"/>
    <x v="2"/>
    <s v="Endesa Energía XXI, S.L.U"/>
    <n v="64.239999999999995"/>
    <n v="77.73"/>
    <n v="77.73"/>
    <n v="0"/>
    <s v="Cobrada"/>
    <x v="1"/>
  </r>
  <r>
    <n v="297"/>
    <x v="1"/>
    <x v="3"/>
    <s v="Endesa Energía XXI, S.L.U"/>
    <n v="14.62"/>
    <n v="17.690000000000001"/>
    <n v="17.690000000000001"/>
    <n v="0"/>
    <s v="Cobrada"/>
    <x v="1"/>
  </r>
  <r>
    <n v="295"/>
    <x v="1"/>
    <x v="3"/>
    <s v="Endesa Energía XXI, S.L.U"/>
    <n v="44.86"/>
    <n v="54.28"/>
    <n v="54.28"/>
    <n v="0"/>
    <s v="Cobrada"/>
    <x v="1"/>
  </r>
  <r>
    <n v="320"/>
    <x v="1"/>
    <x v="4"/>
    <s v="Endesa Energía XXI, S.L.U"/>
    <n v="4.34"/>
    <n v="5.25"/>
    <n v="5.25"/>
    <n v="0"/>
    <s v="Cobrada"/>
    <x v="1"/>
  </r>
  <r>
    <n v="189"/>
    <x v="1"/>
    <x v="11"/>
    <s v="ES. Antunez"/>
    <n v="39.57"/>
    <n v="47.88"/>
    <n v="47.88"/>
    <n v="0"/>
    <s v="Cobrada"/>
    <x v="1"/>
  </r>
  <r>
    <n v="16"/>
    <x v="2"/>
    <x v="8"/>
    <s v="Extimaex Proteccion contra incendios"/>
    <n v="51"/>
    <n v="61.71"/>
    <n v="0"/>
    <n v="61.71"/>
    <s v="NO cobrado"/>
    <x v="2"/>
  </r>
  <r>
    <n v="265"/>
    <x v="0"/>
    <x v="3"/>
    <s v="Fábrica Nacional de la Moneda y Timbre"/>
    <n v="24"/>
    <n v="29.04"/>
    <n v="29.04"/>
    <n v="0"/>
    <s v="Cobrada"/>
    <x v="2"/>
  </r>
  <r>
    <n v="200"/>
    <x v="2"/>
    <x v="2"/>
    <s v="Félix Pulido Lázaro. Asesores"/>
    <n v="357"/>
    <n v="431.97"/>
    <n v="431.97"/>
    <n v="0"/>
    <s v="Cobrada"/>
    <x v="6"/>
  </r>
  <r>
    <n v="346"/>
    <x v="2"/>
    <x v="4"/>
    <s v="Félix Pulido Lázaro. Asesores"/>
    <n v="153"/>
    <n v="185.13"/>
    <n v="185.13"/>
    <n v="0"/>
    <s v="Cobrada"/>
    <x v="6"/>
  </r>
  <r>
    <n v="680"/>
    <x v="2"/>
    <x v="6"/>
    <s v="Félix Pulido Lázaro. Asesores"/>
    <n v="30"/>
    <n v="36.299999999999997"/>
    <n v="36.299999999999997"/>
    <n v="0"/>
    <s v="Cobrada"/>
    <x v="6"/>
  </r>
  <r>
    <n v="270"/>
    <x v="2"/>
    <x v="3"/>
    <s v="Felix Salvador Manchon Martinez"/>
    <n v="90"/>
    <n v="108.9"/>
    <n v="108.9"/>
    <n v="0"/>
    <s v="Cobrada"/>
    <x v="2"/>
  </r>
  <r>
    <n v="594"/>
    <x v="1"/>
    <x v="7"/>
    <s v="Fenie Energía, S.A"/>
    <n v="22.19"/>
    <n v="26.85"/>
    <n v="26.85"/>
    <n v="0"/>
    <s v="Cobrada"/>
    <x v="1"/>
  </r>
  <r>
    <n v="613"/>
    <x v="1"/>
    <x v="10"/>
    <s v="Fenie Energía, S.A"/>
    <n v="56.85"/>
    <n v="68.790000000000006"/>
    <n v="68.790000000000006"/>
    <n v="0"/>
    <s v="Cobrada"/>
    <x v="1"/>
  </r>
  <r>
    <n v="636"/>
    <x v="1"/>
    <x v="10"/>
    <s v="Fenie Energía, S.A"/>
    <n v="17.72"/>
    <n v="21.44"/>
    <n v="21.44"/>
    <n v="0"/>
    <s v="Cobrada"/>
    <x v="1"/>
  </r>
  <r>
    <n v="655"/>
    <x v="1"/>
    <x v="6"/>
    <s v="Fenie Energía, S.A"/>
    <n v="87.52"/>
    <n v="105.9"/>
    <n v="105.9"/>
    <n v="0"/>
    <s v="Cobrada"/>
    <x v="1"/>
  </r>
  <r>
    <n v="687"/>
    <x v="1"/>
    <x v="6"/>
    <s v="Fenie Energía, S.A"/>
    <n v="24.95"/>
    <n v="30.19"/>
    <n v="30.19"/>
    <n v="0"/>
    <s v="Cobrada"/>
    <x v="1"/>
  </r>
  <r>
    <n v="696"/>
    <x v="1"/>
    <x v="6"/>
    <s v="Fenie Energía, S.A"/>
    <n v="17.670000000000002"/>
    <n v="21.38"/>
    <n v="0"/>
    <n v="21.38"/>
    <s v="NO cobrado"/>
    <x v="1"/>
  </r>
  <r>
    <n v="216"/>
    <x v="2"/>
    <x v="2"/>
    <s v="Ferreteria 4G"/>
    <n v="6.66"/>
    <n v="8.06"/>
    <n v="8.06"/>
    <n v="0"/>
    <s v="Cobrada"/>
    <x v="1"/>
  </r>
  <r>
    <n v="217"/>
    <x v="2"/>
    <x v="2"/>
    <s v="Ferreteria 4G"/>
    <n v="6.66"/>
    <n v="8.06"/>
    <n v="8.06"/>
    <n v="0"/>
    <s v="Cobrada"/>
    <x v="1"/>
  </r>
  <r>
    <n v="341"/>
    <x v="2"/>
    <x v="4"/>
    <s v="Ferreteria 4G"/>
    <n v="2.91"/>
    <n v="3.52"/>
    <n v="3.52"/>
    <n v="0"/>
    <s v="Cobrada"/>
    <x v="1"/>
  </r>
  <r>
    <n v="428"/>
    <x v="2"/>
    <x v="5"/>
    <s v="Ferreteria 4G"/>
    <n v="12.64"/>
    <n v="15.29"/>
    <n v="15.29"/>
    <n v="0"/>
    <s v="Cobrada"/>
    <x v="1"/>
  </r>
  <r>
    <n v="430"/>
    <x v="2"/>
    <x v="5"/>
    <s v="Ferreteria 4G"/>
    <n v="2.9"/>
    <n v="3.51"/>
    <n v="3.51"/>
    <n v="0"/>
    <s v="Cobrada"/>
    <x v="1"/>
  </r>
  <r>
    <n v="436"/>
    <x v="2"/>
    <x v="5"/>
    <s v="Ferreteria 4G"/>
    <n v="4.51"/>
    <n v="5.46"/>
    <n v="5.46"/>
    <n v="0"/>
    <s v="Cobrada"/>
    <x v="1"/>
  </r>
  <r>
    <n v="483"/>
    <x v="2"/>
    <x v="9"/>
    <s v="Ferreteria 4G"/>
    <n v="15.54"/>
    <n v="18.8"/>
    <n v="18.8"/>
    <n v="0"/>
    <s v="Cobrada"/>
    <x v="1"/>
  </r>
  <r>
    <n v="595"/>
    <x v="2"/>
    <x v="10"/>
    <s v="Ferreteria 4G"/>
    <n v="2.89"/>
    <n v="3.5"/>
    <n v="3.5"/>
    <n v="0"/>
    <s v="Cobrada"/>
    <x v="1"/>
  </r>
  <r>
    <n v="692"/>
    <x v="2"/>
    <x v="6"/>
    <s v="Fiscalitia de Asesores, S.L"/>
    <n v="800"/>
    <n v="968"/>
    <n v="968"/>
    <n v="0"/>
    <s v="Cobrada"/>
    <x v="1"/>
  </r>
  <r>
    <n v="302"/>
    <x v="2"/>
    <x v="3"/>
    <s v="Fricalex S.C"/>
    <n v="133"/>
    <n v="160.93"/>
    <n v="160.93"/>
    <n v="0"/>
    <s v="Cobrada"/>
    <x v="2"/>
  </r>
  <r>
    <n v="349"/>
    <x v="2"/>
    <x v="4"/>
    <s v="Fricalex S.C"/>
    <n v="210"/>
    <n v="254.1"/>
    <n v="254.1"/>
    <n v="0"/>
    <s v="Cobrada"/>
    <x v="2"/>
  </r>
  <r>
    <n v="570"/>
    <x v="2"/>
    <x v="7"/>
    <s v="Fricalex S.C"/>
    <n v="371.5"/>
    <n v="449.52"/>
    <n v="449.52"/>
    <n v="0"/>
    <s v="Cobrada"/>
    <x v="2"/>
  </r>
  <r>
    <n v="31"/>
    <x v="2"/>
    <x v="8"/>
    <s v="Gas Natural Servicios SGD, S.A (Fenosa)"/>
    <n v="62.39"/>
    <n v="75.489999999999995"/>
    <n v="75.489999999999995"/>
    <n v="0"/>
    <s v="Cobrada"/>
    <x v="1"/>
  </r>
  <r>
    <n v="108"/>
    <x v="2"/>
    <x v="1"/>
    <s v="Gas Natural Servicios SGD, S.A (Fenosa)"/>
    <n v="39.49"/>
    <n v="47.78"/>
    <n v="47.78"/>
    <n v="0"/>
    <s v="Cobrada"/>
    <x v="1"/>
  </r>
  <r>
    <n v="273"/>
    <x v="2"/>
    <x v="3"/>
    <s v="Gas Natural Servicios SGD, S.A (Fenosa)"/>
    <n v="68.13"/>
    <n v="82.44"/>
    <n v="82.44"/>
    <n v="0"/>
    <s v="Cobrada"/>
    <x v="1"/>
  </r>
  <r>
    <n v="296"/>
    <x v="1"/>
    <x v="3"/>
    <s v="Gas Natural Servicios SGD, S.A (Fenosa)"/>
    <n v="5.33"/>
    <n v="6.45"/>
    <n v="6.45"/>
    <n v="0"/>
    <s v="Cobrada"/>
    <x v="1"/>
  </r>
  <r>
    <n v="366"/>
    <x v="1"/>
    <x v="4"/>
    <s v="Gas Natural Servicios SGD, S.A (Fenosa)"/>
    <n v="17.93"/>
    <n v="21.7"/>
    <n v="21.7"/>
    <n v="0"/>
    <s v="Cobrada"/>
    <x v="1"/>
  </r>
  <r>
    <n v="405"/>
    <x v="1"/>
    <x v="0"/>
    <s v="Gas Natural Servicios SGD, S.A (Fenosa)"/>
    <n v="40.24"/>
    <n v="48.69"/>
    <n v="48.69"/>
    <n v="0"/>
    <s v="Cobrada"/>
    <x v="1"/>
  </r>
  <r>
    <n v="386"/>
    <x v="2"/>
    <x v="0"/>
    <s v="Gas Natural Servicios SGD, S.A (Fenosa)"/>
    <n v="18.739999999999998"/>
    <n v="22.68"/>
    <n v="22.68"/>
    <n v="0"/>
    <s v="Cobrada"/>
    <x v="1"/>
  </r>
  <r>
    <n v="406"/>
    <x v="1"/>
    <x v="0"/>
    <s v="Gas Natural Servicios SGD, S.A (Fenosa)"/>
    <n v="13.9"/>
    <n v="16.82"/>
    <n v="16.82"/>
    <n v="0"/>
    <s v="Cobrada"/>
    <x v="1"/>
  </r>
  <r>
    <n v="424"/>
    <x v="1"/>
    <x v="0"/>
    <s v="Gas Natural Servicios SGD, S.A (Fenosa)"/>
    <n v="47.53"/>
    <n v="57.51"/>
    <n v="57.51"/>
    <n v="0"/>
    <s v="Cobrada"/>
    <x v="1"/>
  </r>
  <r>
    <n v="450"/>
    <x v="1"/>
    <x v="5"/>
    <s v="Gas Natural Servicios SGD, S.A (Fenosa)"/>
    <n v="12.74"/>
    <n v="15.42"/>
    <n v="15.42"/>
    <n v="0"/>
    <s v="Cobrada"/>
    <x v="1"/>
  </r>
  <r>
    <n v="481"/>
    <x v="1"/>
    <x v="5"/>
    <s v="Gas Natural Servicios SGD, S.A (Fenosa)"/>
    <n v="40.57"/>
    <n v="49.09"/>
    <n v="49.09"/>
    <n v="0"/>
    <s v="Cobrada"/>
    <x v="1"/>
  </r>
  <r>
    <n v="475"/>
    <x v="2"/>
    <x v="9"/>
    <s v="Gas Natural Servicios SGD, S.A (Fenosa)"/>
    <n v="18.739999999999998"/>
    <n v="22.68"/>
    <n v="22.68"/>
    <n v="0"/>
    <s v="Cobrada"/>
    <x v="1"/>
  </r>
  <r>
    <n v="534"/>
    <x v="1"/>
    <x v="9"/>
    <s v="Gas Natural Servicios SGD, S.A (Fenosa)"/>
    <n v="11.53"/>
    <n v="13.95"/>
    <n v="13.95"/>
    <n v="0"/>
    <s v="Cobrada"/>
    <x v="1"/>
  </r>
  <r>
    <n v="535"/>
    <x v="1"/>
    <x v="9"/>
    <s v="Gas Natural Servicios SGD, S.A (Fenosa)"/>
    <n v="31.83"/>
    <n v="38.51"/>
    <n v="38.51"/>
    <n v="0"/>
    <s v="Cobrada"/>
    <x v="1"/>
  </r>
  <r>
    <n v="621"/>
    <x v="1"/>
    <x v="7"/>
    <s v="Gas Natural Servicios SGD, S.A (Fenosa)"/>
    <n v="36.1"/>
    <n v="43.68"/>
    <n v="43.68"/>
    <n v="0"/>
    <s v="Cobrada"/>
    <x v="1"/>
  </r>
  <r>
    <n v="628"/>
    <x v="1"/>
    <x v="7"/>
    <s v="Gas Natural Servicios SGD, S.A (Fenosa)"/>
    <n v="0.27"/>
    <n v="0.33"/>
    <n v="0"/>
    <n v="0.33"/>
    <s v="NO cobrado"/>
    <x v="1"/>
  </r>
  <r>
    <n v="627"/>
    <x v="1"/>
    <x v="10"/>
    <s v="Gas Natural Servicios SGD, S.A (Fenosa)"/>
    <n v="10.55"/>
    <n v="12.77"/>
    <n v="0"/>
    <n v="12.77"/>
    <s v="NO cobrado"/>
    <x v="1"/>
  </r>
  <r>
    <n v="115"/>
    <x v="2"/>
    <x v="1"/>
    <s v="Gemma Álvarez Martínez"/>
    <n v="225"/>
    <n v="238.5"/>
    <n v="238.5"/>
    <n v="0"/>
    <s v="Cobrada"/>
    <x v="4"/>
  </r>
  <r>
    <n v="181"/>
    <x v="2"/>
    <x v="11"/>
    <s v="Generali Seguros"/>
    <n v="297.26"/>
    <n v="297.26"/>
    <n v="297.26"/>
    <n v="0"/>
    <s v="Cobrada"/>
    <x v="2"/>
  </r>
  <r>
    <n v="466"/>
    <x v="2"/>
    <x v="4"/>
    <s v="Gestoría Autotrámite,S.L"/>
    <n v="194.54"/>
    <n v="235.39"/>
    <n v="235.39"/>
    <n v="0"/>
    <s v="Cobrada"/>
    <x v="2"/>
  </r>
  <r>
    <n v="154"/>
    <x v="0"/>
    <x v="1"/>
    <s v="Gonzalez Ramos Logistica SLL"/>
    <n v="7.78"/>
    <n v="9.41"/>
    <n v="9.41"/>
    <n v="0"/>
    <s v="Cobrada"/>
    <x v="0"/>
  </r>
  <r>
    <n v="432"/>
    <x v="0"/>
    <x v="0"/>
    <s v="Gonzalez Ramos Logistica SLL"/>
    <n v="6.15"/>
    <n v="7.44"/>
    <n v="7.44"/>
    <n v="0"/>
    <s v="Cobrada"/>
    <x v="0"/>
  </r>
  <r>
    <n v="40"/>
    <x v="2"/>
    <x v="8"/>
    <s v="Gráficas Gaspar, S.L"/>
    <n v="45"/>
    <n v="54.45"/>
    <n v="54.45"/>
    <n v="0"/>
    <s v="Cobrada"/>
    <x v="2"/>
  </r>
  <r>
    <n v="105"/>
    <x v="2"/>
    <x v="1"/>
    <s v="Gráficas Gaspar, S.L"/>
    <n v="295"/>
    <n v="356.95"/>
    <n v="356.95"/>
    <n v="0"/>
    <s v="Cobrada"/>
    <x v="2"/>
  </r>
  <r>
    <n v="238"/>
    <x v="2"/>
    <x v="2"/>
    <s v="Gráficas Gaspar, S.L"/>
    <n v="45"/>
    <n v="54.45"/>
    <n v="54.45"/>
    <n v="0"/>
    <s v="Cobrada"/>
    <x v="2"/>
  </r>
  <r>
    <n v="307"/>
    <x v="2"/>
    <x v="3"/>
    <s v="Gráficas Gaspar, S.L"/>
    <n v="90"/>
    <n v="108.9"/>
    <n v="108.9"/>
    <n v="0"/>
    <s v="Cobrada"/>
    <x v="2"/>
  </r>
  <r>
    <n v="367"/>
    <x v="2"/>
    <x v="4"/>
    <s v="Gráficas Gaspar, S.L"/>
    <n v="190"/>
    <n v="229.9"/>
    <n v="229.9"/>
    <n v="0"/>
    <s v="Cobrada"/>
    <x v="2"/>
  </r>
  <r>
    <n v="558"/>
    <x v="2"/>
    <x v="9"/>
    <s v="Gráficas Gaspar, S.L"/>
    <n v="45"/>
    <n v="54.45"/>
    <n v="54.45"/>
    <n v="0"/>
    <s v="Cobrada"/>
    <x v="2"/>
  </r>
  <r>
    <n v="30"/>
    <x v="0"/>
    <x v="8"/>
    <s v="GRUPO ASAL, asesores y consultores, s.l."/>
    <n v="205"/>
    <n v="248.05"/>
    <n v="248.05"/>
    <n v="0"/>
    <s v="Cobrada"/>
    <x v="2"/>
  </r>
  <r>
    <n v="69"/>
    <x v="0"/>
    <x v="11"/>
    <s v="GRUPO ASAL, asesores y consultores, s.l."/>
    <n v="208"/>
    <n v="251.68"/>
    <n v="251.68"/>
    <n v="0"/>
    <s v="Cobrada"/>
    <x v="2"/>
  </r>
  <r>
    <n v="107"/>
    <x v="0"/>
    <x v="1"/>
    <s v="GRUPO ASAL, asesores y consultores, s.l."/>
    <n v="208"/>
    <n v="251.68"/>
    <n v="251.68"/>
    <n v="0"/>
    <s v="Cobrada"/>
    <x v="2"/>
  </r>
  <r>
    <n v="205"/>
    <x v="0"/>
    <x v="2"/>
    <s v="GRUPO ASAL, asesores y consultores, s.l."/>
    <n v="208"/>
    <n v="251.68"/>
    <n v="251.68"/>
    <n v="0"/>
    <s v="Cobrada"/>
    <x v="2"/>
  </r>
  <r>
    <n v="214"/>
    <x v="2"/>
    <x v="2"/>
    <s v="GRUPO ASAL, asesores y consultores, s.l."/>
    <n v="499"/>
    <n v="603.79"/>
    <n v="603.79"/>
    <n v="0"/>
    <s v="Cobrada"/>
    <x v="2"/>
  </r>
  <r>
    <n v="268"/>
    <x v="2"/>
    <x v="3"/>
    <s v="GRUPO ASAL, asesores y consultores, s.l."/>
    <n v="208"/>
    <n v="251.68"/>
    <n v="251.68"/>
    <n v="0"/>
    <s v="Cobrada"/>
    <x v="2"/>
  </r>
  <r>
    <n v="276"/>
    <x v="2"/>
    <x v="3"/>
    <s v="GRUPO ASAL, asesores y consultores, s.l."/>
    <n v="1920"/>
    <n v="2323.1999999999998"/>
    <n v="2323.1999999999998"/>
    <n v="0"/>
    <s v="Cobrada"/>
    <x v="2"/>
  </r>
  <r>
    <n v="352"/>
    <x v="2"/>
    <x v="4"/>
    <s v="GRUPO ASAL, asesores y consultores, s.l."/>
    <n v="120"/>
    <n v="145.19999999999999"/>
    <n v="145.19999999999999"/>
    <n v="0"/>
    <s v="Cobrada"/>
    <x v="2"/>
  </r>
  <r>
    <n v="350"/>
    <x v="0"/>
    <x v="4"/>
    <s v="GRUPO ASAL, asesores y consultores, s.l."/>
    <n v="208"/>
    <n v="251.68"/>
    <n v="251.68"/>
    <n v="0"/>
    <s v="Cobrada"/>
    <x v="2"/>
  </r>
  <r>
    <n v="393"/>
    <x v="2"/>
    <x v="0"/>
    <s v="GRUPO ASAL, asesores y consultores, s.l."/>
    <n v="246.75"/>
    <n v="290.43"/>
    <n v="0"/>
    <n v="290.43"/>
    <s v="NO cobrado"/>
    <x v="2"/>
  </r>
  <r>
    <n v="394"/>
    <x v="2"/>
    <x v="0"/>
    <s v="GRUPO ASAL, asesores y consultores, s.l."/>
    <n v="1080"/>
    <n v="1306.8"/>
    <n v="1306.8"/>
    <n v="0"/>
    <s v="Cobrada"/>
    <x v="2"/>
  </r>
  <r>
    <n v="440"/>
    <x v="2"/>
    <x v="5"/>
    <s v="GRUPO ASAL, asesores y consultores, s.l."/>
    <n v="30"/>
    <n v="36.299999999999997"/>
    <n v="36.299999999999997"/>
    <n v="0"/>
    <s v="Cobrada"/>
    <x v="2"/>
  </r>
  <r>
    <n v="480"/>
    <x v="0"/>
    <x v="9"/>
    <s v="GRUPO ASAL, asesores y consultores, s.l."/>
    <n v="208"/>
    <n v="251.68"/>
    <n v="251.68"/>
    <n v="0"/>
    <s v="Cobrada"/>
    <x v="2"/>
  </r>
  <r>
    <n v="485"/>
    <x v="2"/>
    <x v="9"/>
    <s v="GRUPO ASAL, asesores y consultores, s.l."/>
    <n v="30"/>
    <n v="36.299999999999997"/>
    <n v="36.299999999999997"/>
    <n v="0"/>
    <s v="Cobrada"/>
    <x v="2"/>
  </r>
  <r>
    <n v="620"/>
    <x v="0"/>
    <x v="10"/>
    <s v="GRUPO ASAL, asesores y consultores, s.l."/>
    <n v="259.2"/>
    <n v="313.63"/>
    <n v="0"/>
    <n v="313.63"/>
    <s v="NO cobrado"/>
    <x v="2"/>
  </r>
  <r>
    <n v="630"/>
    <x v="2"/>
    <x v="10"/>
    <s v="GRUPO ASAL, asesores y consultores, s.l."/>
    <n v="1160"/>
    <n v="1403.6"/>
    <n v="0"/>
    <n v="1403.6"/>
    <s v="NO cobrado"/>
    <x v="2"/>
  </r>
  <r>
    <n v="657"/>
    <x v="0"/>
    <x v="6"/>
    <s v="GRUPO ASAL, asesores y consultores, s.l."/>
    <n v="208"/>
    <n v="251.68"/>
    <n v="251.68"/>
    <n v="0"/>
    <s v="Cobrada"/>
    <x v="2"/>
  </r>
  <r>
    <n v="675"/>
    <x v="0"/>
    <x v="6"/>
    <s v="GRUPO ASAL, asesores y consultores, s.l."/>
    <n v="413.33"/>
    <n v="500.13"/>
    <n v="0"/>
    <n v="500.13"/>
    <s v="NO cobrado"/>
    <x v="2"/>
  </r>
  <r>
    <n v="688"/>
    <x v="2"/>
    <x v="6"/>
    <s v="GRUPO ASAL, asesores y consultores, s.l."/>
    <n v="280"/>
    <n v="338.8"/>
    <n v="0"/>
    <n v="338.8"/>
    <s v="NO cobrado"/>
    <x v="2"/>
  </r>
  <r>
    <n v="32"/>
    <x v="2"/>
    <x v="8"/>
    <s v="Grupo Simal Asesores"/>
    <n v="24.9"/>
    <n v="30.13"/>
    <n v="30.13"/>
    <n v="0"/>
    <s v="Cobrada"/>
    <x v="2"/>
  </r>
  <r>
    <n v="13"/>
    <x v="2"/>
    <x v="8"/>
    <s v="Guadalupe García Arnela"/>
    <n v="1500"/>
    <n v="1590"/>
    <n v="1590"/>
    <n v="0"/>
    <s v="Cobrada"/>
    <x v="4"/>
  </r>
  <r>
    <n v="21"/>
    <x v="2"/>
    <x v="11"/>
    <s v="Guadalupe García Arnela"/>
    <n v="1770"/>
    <n v="1876.2"/>
    <n v="1876.2"/>
    <n v="0"/>
    <s v="Cobrada"/>
    <x v="4"/>
  </r>
  <r>
    <n v="96"/>
    <x v="2"/>
    <x v="1"/>
    <s v="Guadalupe García Arnela"/>
    <n v="1770"/>
    <n v="1876.2"/>
    <n v="1876.2"/>
    <n v="0"/>
    <s v="Cobrada"/>
    <x v="4"/>
  </r>
  <r>
    <n v="151"/>
    <x v="2"/>
    <x v="2"/>
    <s v="Guadalupe García Arnela"/>
    <n v="1729.55"/>
    <n v="1833.33"/>
    <n v="1833.33"/>
    <n v="0"/>
    <s v="Cobrada"/>
    <x v="4"/>
  </r>
  <r>
    <n v="253"/>
    <x v="2"/>
    <x v="3"/>
    <s v="Guadalupe García Arnela"/>
    <n v="2004.28"/>
    <n v="2124.54"/>
    <n v="2124.54"/>
    <n v="0"/>
    <s v="Cobrada"/>
    <x v="4"/>
  </r>
  <r>
    <n v="333"/>
    <x v="2"/>
    <x v="4"/>
    <s v="Guadalupe García Arnela"/>
    <n v="1988.87"/>
    <n v="2108.1999999999998"/>
    <n v="2108.1999999999998"/>
    <n v="0"/>
    <s v="Cobrada"/>
    <x v="4"/>
  </r>
  <r>
    <n v="384"/>
    <x v="2"/>
    <x v="0"/>
    <s v="Guadalupe García Arnela"/>
    <n v="1138.75"/>
    <n v="1207.08"/>
    <n v="0"/>
    <n v="1207.08"/>
    <s v="NO cobrado"/>
    <x v="4"/>
  </r>
  <r>
    <n v="489"/>
    <x v="2"/>
    <x v="5"/>
    <s v="Guadalupe García Arnela"/>
    <n v="597.75"/>
    <n v="633.62"/>
    <n v="633.62"/>
    <n v="0"/>
    <s v="Cobrada"/>
    <x v="4"/>
  </r>
  <r>
    <n v="514"/>
    <x v="2"/>
    <x v="9"/>
    <s v="Guadalupe García Arnela"/>
    <n v="1833.86"/>
    <n v="1943.89"/>
    <n v="1943.89"/>
    <n v="0"/>
    <s v="Cobrada"/>
    <x v="4"/>
  </r>
  <r>
    <n v="546"/>
    <x v="2"/>
    <x v="7"/>
    <s v="Guadalupe García Arnela"/>
    <n v="1278.5"/>
    <n v="1355.21"/>
    <n v="1355.21"/>
    <n v="0"/>
    <s v="Cobrada"/>
    <x v="4"/>
  </r>
  <r>
    <n v="607"/>
    <x v="2"/>
    <x v="10"/>
    <s v="Guadalupe García Arnela"/>
    <n v="1665.53"/>
    <n v="1765.46"/>
    <n v="1765.46"/>
    <n v="0"/>
    <s v="Cobrada"/>
    <x v="4"/>
  </r>
  <r>
    <n v="646"/>
    <x v="2"/>
    <x v="6"/>
    <s v="Guadalupe García Arnela"/>
    <n v="924.86"/>
    <n v="980.35"/>
    <n v="980.35"/>
    <n v="0"/>
    <s v="Cobrada"/>
    <x v="4"/>
  </r>
  <r>
    <n v="319"/>
    <x v="2"/>
    <x v="3"/>
    <s v="GuadianaPark, S.A."/>
    <n v="3.18"/>
    <n v="3.85"/>
    <n v="3.85"/>
    <n v="0"/>
    <s v="Cobrada"/>
    <x v="0"/>
  </r>
  <r>
    <n v="195"/>
    <x v="2"/>
    <x v="11"/>
    <s v="Herca 1999, SL"/>
    <n v="32.729999999999997"/>
    <n v="36"/>
    <n v="36"/>
    <n v="0"/>
    <s v="Cobrada"/>
    <x v="0"/>
  </r>
  <r>
    <n v="199"/>
    <x v="2"/>
    <x v="11"/>
    <s v="Hermanos Guillen Montero, S.A"/>
    <n v="28.93"/>
    <n v="35.01"/>
    <n v="35.01"/>
    <n v="0"/>
    <s v="Cobrada"/>
    <x v="1"/>
  </r>
  <r>
    <n v="72"/>
    <x v="2"/>
    <x v="11"/>
    <s v="Hermanos Guillen Montero, S.A"/>
    <n v="72.55"/>
    <n v="87.79"/>
    <n v="87.79"/>
    <n v="0"/>
    <s v="Cobrada"/>
    <x v="1"/>
  </r>
  <r>
    <n v="98"/>
    <x v="2"/>
    <x v="1"/>
    <s v="Hermanos Guillen Montero, S.A"/>
    <n v="40.18"/>
    <n v="48.62"/>
    <n v="48.62"/>
    <n v="0"/>
    <s v="Cobrada"/>
    <x v="1"/>
  </r>
  <r>
    <n v="104"/>
    <x v="2"/>
    <x v="1"/>
    <s v="Hermanos Guillen Montero, S.A"/>
    <n v="24.1"/>
    <n v="29.16"/>
    <n v="29.16"/>
    <n v="0"/>
    <s v="Cobrada"/>
    <x v="1"/>
  </r>
  <r>
    <n v="121"/>
    <x v="2"/>
    <x v="1"/>
    <s v="Hermanos Guillen Montero, S.A"/>
    <n v="218.09"/>
    <n v="263.89"/>
    <n v="263.89"/>
    <n v="0"/>
    <s v="Cobrada"/>
    <x v="1"/>
  </r>
  <r>
    <n v="234"/>
    <x v="2"/>
    <x v="2"/>
    <s v="Hermanos Guillen Montero, S.A"/>
    <n v="542.79"/>
    <n v="656.78"/>
    <n v="656.78"/>
    <n v="0"/>
    <s v="Cobrada"/>
    <x v="1"/>
  </r>
  <r>
    <n v="309"/>
    <x v="2"/>
    <x v="3"/>
    <s v="Hermanos Guillen Montero, S.A"/>
    <n v="451.69"/>
    <n v="546.54"/>
    <n v="546.54"/>
    <n v="0"/>
    <s v="Cobrada"/>
    <x v="1"/>
  </r>
  <r>
    <n v="368"/>
    <x v="2"/>
    <x v="4"/>
    <s v="Hermanos Guillen Montero, S.A"/>
    <n v="388.38"/>
    <n v="469.94"/>
    <n v="469.94"/>
    <n v="0"/>
    <s v="Cobrada"/>
    <x v="1"/>
  </r>
  <r>
    <n v="420"/>
    <x v="2"/>
    <x v="0"/>
    <s v="Hermanos Guillen Montero, S.A"/>
    <n v="389.02"/>
    <n v="470.71"/>
    <n v="470.71"/>
    <n v="0"/>
    <s v="Cobrada"/>
    <x v="1"/>
  </r>
  <r>
    <n v="464"/>
    <x v="2"/>
    <x v="5"/>
    <s v="Hermanos Guillen Montero, S.A"/>
    <n v="278.3"/>
    <n v="336.74"/>
    <n v="336.74"/>
    <n v="0"/>
    <s v="Cobrada"/>
    <x v="1"/>
  </r>
  <r>
    <n v="533"/>
    <x v="2"/>
    <x v="9"/>
    <s v="Hermanos Guillen Montero, S.A"/>
    <n v="438.72"/>
    <n v="530.85"/>
    <n v="530.85"/>
    <n v="0"/>
    <s v="Cobrada"/>
    <x v="1"/>
  </r>
  <r>
    <n v="591"/>
    <x v="2"/>
    <x v="7"/>
    <s v="Hermanos Guillen Montero, S.A"/>
    <n v="442.44"/>
    <n v="535.35"/>
    <n v="535.35"/>
    <n v="0"/>
    <s v="Cobrada"/>
    <x v="1"/>
  </r>
  <r>
    <n v="640"/>
    <x v="2"/>
    <x v="10"/>
    <s v="Hermanos Guillen Montero, S.A"/>
    <n v="431.11"/>
    <n v="521.64"/>
    <n v="521.64"/>
    <n v="0"/>
    <s v="Cobrada"/>
    <x v="1"/>
  </r>
  <r>
    <n v="695"/>
    <x v="2"/>
    <x v="6"/>
    <s v="Hermanos Guillen Montero, S.A"/>
    <n v="303.88"/>
    <n v="367.69"/>
    <n v="367.69"/>
    <n v="0"/>
    <s v="Cobrada"/>
    <x v="1"/>
  </r>
  <r>
    <n v="43"/>
    <x v="2"/>
    <x v="8"/>
    <s v="Iberdoex, Carlos Moreno San José"/>
    <n v="533.02"/>
    <n v="644.95000000000005"/>
    <n v="644.95000000000005"/>
    <n v="0"/>
    <s v="Cobrada"/>
    <x v="1"/>
  </r>
  <r>
    <n v="81"/>
    <x v="2"/>
    <x v="11"/>
    <s v="Iberdoex, Carlos Moreno San José"/>
    <n v="174.97"/>
    <n v="211.71"/>
    <n v="211.71"/>
    <n v="0"/>
    <s v="Cobrada"/>
    <x v="1"/>
  </r>
  <r>
    <n v="208"/>
    <x v="2"/>
    <x v="1"/>
    <s v="Iberdoex, Carlos Moreno San José"/>
    <n v="64.5"/>
    <n v="78.05"/>
    <n v="78.05"/>
    <n v="0"/>
    <s v="Cobrada"/>
    <x v="1"/>
  </r>
  <r>
    <n v="284"/>
    <x v="2"/>
    <x v="3"/>
    <s v="IBERICA INFOCOMPUTER S.L."/>
    <n v="617.34"/>
    <n v="746.98"/>
    <n v="746.98"/>
    <n v="0"/>
    <s v="Cobrada"/>
    <x v="2"/>
  </r>
  <r>
    <n v="435"/>
    <x v="2"/>
    <x v="0"/>
    <s v="IKEA IBERICA,S.A"/>
    <n v="155.37"/>
    <n v="188"/>
    <n v="188"/>
    <n v="0"/>
    <s v="Cobrada"/>
    <x v="1"/>
  </r>
  <r>
    <n v="45"/>
    <x v="0"/>
    <x v="8"/>
    <s v="Informa D&amp;B,S.A"/>
    <n v="45"/>
    <n v="54.45"/>
    <n v="54.45"/>
    <n v="0"/>
    <s v="Cobrada"/>
    <x v="0"/>
  </r>
  <r>
    <n v="122"/>
    <x v="0"/>
    <x v="11"/>
    <s v="Informa D&amp;B,S.A"/>
    <n v="44.2"/>
    <n v="53.48"/>
    <n v="53.48"/>
    <n v="0"/>
    <s v="Cobrada"/>
    <x v="0"/>
  </r>
  <r>
    <n v="267"/>
    <x v="0"/>
    <x v="2"/>
    <s v="Informa D&amp;B,S.A"/>
    <n v="35"/>
    <n v="42.35"/>
    <n v="42.35"/>
    <n v="0"/>
    <s v="Cobrada"/>
    <x v="0"/>
  </r>
  <r>
    <n v="329"/>
    <x v="0"/>
    <x v="3"/>
    <s v="Informa D&amp;B,S.A"/>
    <n v="10"/>
    <n v="12.1"/>
    <n v="12.1"/>
    <n v="0"/>
    <s v="Cobrada"/>
    <x v="0"/>
  </r>
  <r>
    <n v="376"/>
    <x v="0"/>
    <x v="4"/>
    <s v="Informa D&amp;B,S.A"/>
    <n v="74"/>
    <n v="89.54"/>
    <n v="89.54"/>
    <n v="0"/>
    <s v="Cobrada"/>
    <x v="0"/>
  </r>
  <r>
    <n v="423"/>
    <x v="0"/>
    <x v="0"/>
    <s v="Informa D&amp;B,S.A"/>
    <n v="8.1"/>
    <n v="9.8000000000000007"/>
    <n v="9.8000000000000007"/>
    <n v="0"/>
    <s v="Cobrada"/>
    <x v="0"/>
  </r>
  <r>
    <n v="477"/>
    <x v="0"/>
    <x v="5"/>
    <s v="Informa D&amp;B,S.A"/>
    <n v="6"/>
    <n v="7.26"/>
    <n v="7.26"/>
    <n v="0"/>
    <s v="Cobrada"/>
    <x v="0"/>
  </r>
  <r>
    <n v="543"/>
    <x v="0"/>
    <x v="9"/>
    <s v="Informa D&amp;B,S.A"/>
    <n v="25.3"/>
    <n v="30.61"/>
    <n v="30.61"/>
    <n v="0"/>
    <s v="Cobrada"/>
    <x v="0"/>
  </r>
  <r>
    <n v="616"/>
    <x v="0"/>
    <x v="7"/>
    <s v="Informa D&amp;B,S.A"/>
    <n v="37"/>
    <n v="44.77"/>
    <n v="44.77"/>
    <n v="0"/>
    <s v="Cobrada"/>
    <x v="0"/>
  </r>
  <r>
    <n v="653"/>
    <x v="0"/>
    <x v="10"/>
    <s v="Informa D&amp;B,S.A"/>
    <n v="39"/>
    <n v="47.19"/>
    <n v="47.19"/>
    <n v="0"/>
    <s v="Cobrada"/>
    <x v="0"/>
  </r>
  <r>
    <n v="698"/>
    <x v="2"/>
    <x v="6"/>
    <s v="Informa D&amp;B,S.A"/>
    <n v="5"/>
    <n v="6.05"/>
    <n v="0"/>
    <n v="6.05"/>
    <s v="NO cobrado"/>
    <x v="0"/>
  </r>
  <r>
    <n v="113"/>
    <x v="2"/>
    <x v="1"/>
    <s v="Informatica y formación Extremeña ISYSTEMAS"/>
    <n v="49.59"/>
    <n v="60"/>
    <n v="60"/>
    <n v="0"/>
    <s v="Cobrada"/>
    <x v="2"/>
  </r>
  <r>
    <n v="114"/>
    <x v="2"/>
    <x v="1"/>
    <s v="Informatica y formación Extremeña ISYSTEMAS"/>
    <n v="4.13"/>
    <n v="5"/>
    <n v="5"/>
    <n v="0"/>
    <s v="Cobrada"/>
    <x v="2"/>
  </r>
  <r>
    <n v="674"/>
    <x v="2"/>
    <x v="6"/>
    <s v="Informatica y formación Extremeña ISYSTEMAS"/>
    <n v="14.04"/>
    <n v="16.989999999999998"/>
    <n v="16.989999999999998"/>
    <n v="0"/>
    <s v="Cobrada"/>
    <x v="2"/>
  </r>
  <r>
    <n v="29"/>
    <x v="2"/>
    <x v="8"/>
    <s v="Integrales de papelería. Jose Lorenzo González Vicente"/>
    <n v="84.3"/>
    <n v="102"/>
    <n v="102"/>
    <n v="0"/>
    <s v="Cobrada"/>
    <x v="1"/>
  </r>
  <r>
    <n v="223"/>
    <x v="2"/>
    <x v="2"/>
    <s v="Integrales de papelería. Jose Lorenzo González Vicente"/>
    <n v="88.55"/>
    <n v="107.15"/>
    <n v="107.15"/>
    <n v="0"/>
    <s v="Cobrada"/>
    <x v="1"/>
  </r>
  <r>
    <n v="413"/>
    <x v="2"/>
    <x v="0"/>
    <s v="Integrales de papelería. Jose Lorenzo González Vicente"/>
    <n v="92.55"/>
    <n v="111.99"/>
    <n v="111.99"/>
    <n v="0"/>
    <s v="Cobrada"/>
    <x v="1"/>
  </r>
  <r>
    <n v="491"/>
    <x v="2"/>
    <x v="9"/>
    <s v="Integrales de papelería. Jose Lorenzo González Vicente"/>
    <n v="17.96"/>
    <n v="21.73"/>
    <n v="21.73"/>
    <n v="0"/>
    <s v="Cobrada"/>
    <x v="1"/>
  </r>
  <r>
    <n v="572"/>
    <x v="2"/>
    <x v="7"/>
    <s v="Integrales de papelería. Jose Lorenzo González Vicente"/>
    <n v="22.72"/>
    <n v="27.49"/>
    <n v="27.49"/>
    <n v="0"/>
    <s v="Cobrada"/>
    <x v="1"/>
  </r>
  <r>
    <n v="112"/>
    <x v="2"/>
    <x v="1"/>
    <s v="Inversionistas,SL"/>
    <n v="116.67"/>
    <n v="128.34"/>
    <n v="128.34"/>
    <n v="0"/>
    <s v="Cobrada"/>
    <x v="0"/>
  </r>
  <r>
    <n v="460"/>
    <x v="2"/>
    <x v="5"/>
    <s v="J.J.M.B,S.L"/>
    <n v="70"/>
    <n v="84.7"/>
    <n v="84.7"/>
    <n v="0"/>
    <s v="Cobrada"/>
    <x v="2"/>
  </r>
  <r>
    <n v="22"/>
    <x v="1"/>
    <x v="8"/>
    <s v="Jesús Real Vazquez"/>
    <n v="2041"/>
    <n v="2326.7399999999998"/>
    <n v="2326.7399999999998"/>
    <n v="0"/>
    <s v="Cobrada"/>
    <x v="4"/>
  </r>
  <r>
    <n v="153"/>
    <x v="1"/>
    <x v="1"/>
    <s v="Jesús Real Vazquez"/>
    <n v="1580.28"/>
    <n v="1801.52"/>
    <n v="1801.52"/>
    <n v="0"/>
    <s v="Cobrada"/>
    <x v="4"/>
  </r>
  <r>
    <n v="335"/>
    <x v="1"/>
    <x v="4"/>
    <s v="Jesús Real Vazquez"/>
    <n v="230"/>
    <n v="262.2"/>
    <n v="262.2"/>
    <n v="0"/>
    <s v="Cobrada"/>
    <x v="4"/>
  </r>
  <r>
    <n v="382"/>
    <x v="1"/>
    <x v="0"/>
    <s v="Jesús Real Vazquez"/>
    <n v="715"/>
    <n v="815.1"/>
    <n v="815.1"/>
    <n v="0"/>
    <s v="Cobrada"/>
    <x v="4"/>
  </r>
  <r>
    <n v="486"/>
    <x v="1"/>
    <x v="0"/>
    <s v="Jesús Real Vazquez"/>
    <n v="1178.3499999999999"/>
    <n v="1343.32"/>
    <n v="1343.32"/>
    <n v="0"/>
    <s v="Cobrada"/>
    <x v="4"/>
  </r>
  <r>
    <n v="547"/>
    <x v="1"/>
    <x v="7"/>
    <s v="Jesús Real Vazquez"/>
    <n v="1134"/>
    <n v="1292.76"/>
    <n v="1292.76"/>
    <n v="0"/>
    <s v="Cobrada"/>
    <x v="4"/>
  </r>
  <r>
    <n v="661"/>
    <x v="1"/>
    <x v="6"/>
    <s v="Jesús Real Vazquez"/>
    <n v="3156.28"/>
    <n v="3345.66"/>
    <n v="3345.66"/>
    <n v="0"/>
    <s v="Cobrada"/>
    <x v="4"/>
  </r>
  <r>
    <n v="685"/>
    <x v="1"/>
    <x v="7"/>
    <s v="Jose Castaño González"/>
    <n v="129.80000000000001"/>
    <n v="157.06"/>
    <n v="157.06"/>
    <n v="0"/>
    <s v="Cobrada"/>
    <x v="3"/>
  </r>
  <r>
    <n v="53"/>
    <x v="2"/>
    <x v="8"/>
    <s v="Jose Manuel Rodriguez Elias"/>
    <n v="1650"/>
    <n v="1881"/>
    <n v="1881"/>
    <n v="0"/>
    <s v="Cobrada"/>
    <x v="3"/>
  </r>
  <r>
    <n v="82"/>
    <x v="2"/>
    <x v="11"/>
    <s v="Jose Manuel Rodriguez Elias"/>
    <n v="1470.69"/>
    <n v="1558.93"/>
    <n v="1558.93"/>
    <n v="0"/>
    <s v="Cobrada"/>
    <x v="3"/>
  </r>
  <r>
    <n v="150"/>
    <x v="2"/>
    <x v="1"/>
    <s v="Jose Manuel Rodriguez Elias"/>
    <n v="1680"/>
    <n v="1915.2"/>
    <n v="1915.2"/>
    <n v="0"/>
    <s v="Cobrada"/>
    <x v="3"/>
  </r>
  <r>
    <n v="256"/>
    <x v="2"/>
    <x v="3"/>
    <s v="Jose Manuel Rodriguez Elias"/>
    <n v="2610.17"/>
    <n v="2975.6"/>
    <n v="2975.6"/>
    <n v="0"/>
    <s v="Cobrada"/>
    <x v="3"/>
  </r>
  <r>
    <n v="330"/>
    <x v="2"/>
    <x v="4"/>
    <s v="Jose Manuel Rodriguez Elias"/>
    <n v="1461.75"/>
    <n v="1666.4"/>
    <n v="1666.4"/>
    <n v="0"/>
    <s v="Cobrada"/>
    <x v="3"/>
  </r>
  <r>
    <n v="380"/>
    <x v="2"/>
    <x v="0"/>
    <s v="Jose Manuel Rodriguez Elias"/>
    <n v="1586.76"/>
    <n v="1808.91"/>
    <n v="1808.91"/>
    <n v="0"/>
    <s v="Cobrada"/>
    <x v="3"/>
  </r>
  <r>
    <n v="556"/>
    <x v="2"/>
    <x v="9"/>
    <s v="Jose Manuel Rodriguez Elias"/>
    <n v="1139.5"/>
    <n v="1299.03"/>
    <n v="1299.03"/>
    <n v="0"/>
    <s v="Cobrada"/>
    <x v="3"/>
  </r>
  <r>
    <n v="608"/>
    <x v="2"/>
    <x v="10"/>
    <s v="Jose Manuel Rodriguez Elias"/>
    <n v="3405.16"/>
    <n v="3881.88"/>
    <n v="3881.88"/>
    <n v="0"/>
    <s v="Cobrada"/>
    <x v="3"/>
  </r>
  <r>
    <n v="648"/>
    <x v="2"/>
    <x v="6"/>
    <s v="Jose Manuel Rodriguez Elias"/>
    <n v="2256.0700000000002"/>
    <n v="2571.92"/>
    <n v="2571.92"/>
    <n v="0"/>
    <s v="Cobrada"/>
    <x v="4"/>
  </r>
  <r>
    <n v="10"/>
    <x v="0"/>
    <x v="8"/>
    <s v="JUAN CARLOS NAVIA GARCIA (GAIAMEDIA)"/>
    <n v="100"/>
    <n v="121"/>
    <n v="121"/>
    <n v="0"/>
    <s v="Cobrada"/>
    <x v="5"/>
  </r>
  <r>
    <n v="56"/>
    <x v="0"/>
    <x v="11"/>
    <s v="JUAN CARLOS NAVIA GARCIA (GAIAMEDIA)"/>
    <n v="100"/>
    <n v="121"/>
    <n v="121"/>
    <n v="0"/>
    <s v="Cobrada"/>
    <x v="5"/>
  </r>
  <r>
    <n v="179"/>
    <x v="0"/>
    <x v="11"/>
    <s v="JUAN CARLOS NAVIA GARCIA (GAIAMEDIA)"/>
    <n v="100"/>
    <n v="121"/>
    <n v="121"/>
    <n v="0"/>
    <s v="Cobrada"/>
    <x v="5"/>
  </r>
  <r>
    <n v="90"/>
    <x v="0"/>
    <x v="1"/>
    <s v="JUAN CARLOS NAVIA GARCIA (GAIAMEDIA)"/>
    <n v="100"/>
    <n v="121"/>
    <n v="121"/>
    <n v="0"/>
    <s v="Cobrada"/>
    <x v="5"/>
  </r>
  <r>
    <n v="126"/>
    <x v="0"/>
    <x v="2"/>
    <s v="JUAN CARLOS NAVIA GARCIA (GAIAMEDIA)"/>
    <n v="240"/>
    <n v="290.39999999999998"/>
    <n v="290.39999999999998"/>
    <n v="0"/>
    <s v="Cobrada"/>
    <x v="5"/>
  </r>
  <r>
    <n v="237"/>
    <x v="0"/>
    <x v="3"/>
    <s v="JUAN CARLOS NAVIA GARCIA (GAIAMEDIA)"/>
    <n v="195"/>
    <n v="235.95"/>
    <n v="235.95"/>
    <n v="0"/>
    <s v="Cobrada"/>
    <x v="5"/>
  </r>
  <r>
    <n v="301"/>
    <x v="0"/>
    <x v="4"/>
    <s v="JUAN CARLOS NAVIA GARCIA (GAIAMEDIA)"/>
    <n v="100"/>
    <n v="121"/>
    <n v="121"/>
    <n v="0"/>
    <s v="Cobrada"/>
    <x v="5"/>
  </r>
  <r>
    <n v="364"/>
    <x v="0"/>
    <x v="0"/>
    <s v="JUAN CARLOS NAVIA GARCIA (GAIAMEDIA)"/>
    <n v="100"/>
    <n v="121"/>
    <n v="121"/>
    <n v="0"/>
    <s v="Cobrada"/>
    <x v="5"/>
  </r>
  <r>
    <n v="417"/>
    <x v="0"/>
    <x v="5"/>
    <s v="JUAN CARLOS NAVIA GARCIA (GAIAMEDIA)"/>
    <n v="100"/>
    <n v="121"/>
    <n v="121"/>
    <n v="0"/>
    <s v="Cobrada"/>
    <x v="5"/>
  </r>
  <r>
    <n v="453"/>
    <x v="0"/>
    <x v="9"/>
    <s v="JUAN CARLOS NAVIA GARCIA (GAIAMEDIA)"/>
    <n v="100"/>
    <n v="121"/>
    <n v="121"/>
    <n v="0"/>
    <s v="Cobrada"/>
    <x v="5"/>
  </r>
  <r>
    <n v="520"/>
    <x v="0"/>
    <x v="7"/>
    <s v="JUAN CARLOS NAVIA GARCIA (GAIAMEDIA)"/>
    <n v="100"/>
    <n v="121"/>
    <n v="121"/>
    <n v="0"/>
    <s v="Cobrada"/>
    <x v="5"/>
  </r>
  <r>
    <n v="581"/>
    <x v="0"/>
    <x v="10"/>
    <s v="JUAN CARLOS NAVIA GARCIA (GAIAMEDIA)"/>
    <n v="100"/>
    <n v="121"/>
    <n v="121"/>
    <n v="0"/>
    <s v="Cobrada"/>
    <x v="5"/>
  </r>
  <r>
    <n v="683"/>
    <x v="0"/>
    <x v="6"/>
    <s v="JUAN CARLOS NAVIA GARCIA (GAIAMEDIA)"/>
    <n v="100"/>
    <n v="121"/>
    <n v="121"/>
    <n v="0"/>
    <s v="Cobrada"/>
    <x v="5"/>
  </r>
  <r>
    <n v="34"/>
    <x v="2"/>
    <x v="8"/>
    <s v="Juan Jose Montero Blanco"/>
    <n v="241.1"/>
    <n v="291.73"/>
    <n v="291.73"/>
    <n v="0"/>
    <s v="Cobrada"/>
    <x v="2"/>
  </r>
  <r>
    <n v="510"/>
    <x v="2"/>
    <x v="5"/>
    <s v="Leal S.L.P Asesoría Laboras, Fiscal y Contable"/>
    <n v="180"/>
    <n v="217.8"/>
    <n v="217.8"/>
    <n v="0"/>
    <s v="Cobrada"/>
    <x v="6"/>
  </r>
  <r>
    <n v="676"/>
    <x v="0"/>
    <x v="5"/>
    <s v="LEFEBVRE,S.A"/>
    <n v="419.6"/>
    <n v="507.72"/>
    <n v="84.62"/>
    <n v="423.1"/>
    <s v="Parcialmente Cobrada"/>
    <x v="2"/>
  </r>
  <r>
    <n v="89"/>
    <x v="0"/>
    <x v="1"/>
    <s v="Lex Tools. Herramientas jurídicas, S.L"/>
    <n v="95"/>
    <n v="114.95"/>
    <n v="114.95"/>
    <n v="0"/>
    <s v="Cobrada"/>
    <x v="2"/>
  </r>
  <r>
    <n v="482"/>
    <x v="1"/>
    <x v="9"/>
    <s v="Macarro Santana Mª Concepción"/>
    <n v="100"/>
    <n v="106"/>
    <n v="106"/>
    <n v="0"/>
    <s v="Cobrada"/>
    <x v="4"/>
  </r>
  <r>
    <n v="677"/>
    <x v="1"/>
    <x v="6"/>
    <s v="Macarro Santana Mª Concepción"/>
    <n v="45.7"/>
    <n v="48.44"/>
    <n v="48.44"/>
    <n v="0"/>
    <s v="Cobrada"/>
    <x v="4"/>
  </r>
  <r>
    <n v="678"/>
    <x v="1"/>
    <x v="6"/>
    <s v="Macarro Santana Mª Concepción"/>
    <n v="35.56"/>
    <n v="37.700000000000003"/>
    <n v="37.700000000000003"/>
    <n v="0"/>
    <s v="Cobrada"/>
    <x v="4"/>
  </r>
  <r>
    <n v="26"/>
    <x v="2"/>
    <x v="8"/>
    <s v="Maria Parejo Coleto"/>
    <n v="1150"/>
    <n v="1219"/>
    <n v="1219"/>
    <n v="0"/>
    <s v="Cobrada"/>
    <x v="4"/>
  </r>
  <r>
    <n v="20"/>
    <x v="2"/>
    <x v="11"/>
    <s v="Maria Parejo Coleto"/>
    <n v="1150"/>
    <n v="1219"/>
    <n v="1219"/>
    <n v="0"/>
    <s v="Cobrada"/>
    <x v="4"/>
  </r>
  <r>
    <n v="92"/>
    <x v="2"/>
    <x v="1"/>
    <s v="Maria Parejo Coleto"/>
    <n v="1365"/>
    <n v="1446.9"/>
    <n v="1446.9"/>
    <n v="0"/>
    <s v="Cobrada"/>
    <x v="4"/>
  </r>
  <r>
    <n v="152"/>
    <x v="2"/>
    <x v="2"/>
    <s v="Maria Parejo Coleto"/>
    <n v="1810.31"/>
    <n v="1918.93"/>
    <n v="1918.93"/>
    <n v="0"/>
    <s v="Cobrada"/>
    <x v="4"/>
  </r>
  <r>
    <n v="252"/>
    <x v="2"/>
    <x v="3"/>
    <s v="Maria Parejo Coleto"/>
    <n v="1566.35"/>
    <n v="1660.33"/>
    <n v="1660.33"/>
    <n v="0"/>
    <s v="Cobrada"/>
    <x v="4"/>
  </r>
  <r>
    <n v="334"/>
    <x v="2"/>
    <x v="4"/>
    <s v="Maria Parejo Coleto"/>
    <n v="1558.98"/>
    <n v="1652.52"/>
    <n v="1652.52"/>
    <n v="0"/>
    <s v="Cobrada"/>
    <x v="4"/>
  </r>
  <r>
    <n v="387"/>
    <x v="2"/>
    <x v="0"/>
    <s v="Maria Parejo Coleto"/>
    <n v="1386.48"/>
    <n v="1469.67"/>
    <n v="1469.67"/>
    <n v="0"/>
    <s v="Cobrada"/>
    <x v="4"/>
  </r>
  <r>
    <n v="557"/>
    <x v="2"/>
    <x v="7"/>
    <s v="Maria Parejo Coleto"/>
    <n v="423.5"/>
    <n v="448.91"/>
    <n v="448.91"/>
    <n v="0"/>
    <s v="Cobrada"/>
    <x v="4"/>
  </r>
  <r>
    <n v="606"/>
    <x v="2"/>
    <x v="10"/>
    <s v="Maria Parejo Coleto"/>
    <n v="1925.17"/>
    <n v="2040.68"/>
    <n v="2040.68"/>
    <n v="0"/>
    <s v="Cobrada"/>
    <x v="4"/>
  </r>
  <r>
    <n v="662"/>
    <x v="2"/>
    <x v="6"/>
    <s v="Maria Parejo Coleto"/>
    <n v="673.5"/>
    <n v="713.91"/>
    <n v="713.91"/>
    <n v="0"/>
    <s v="Cobrada"/>
    <x v="4"/>
  </r>
  <r>
    <n v="109"/>
    <x v="1"/>
    <x v="1"/>
    <s v="Mario Andrea Adrada Sannino SAMIT"/>
    <n v="112"/>
    <n v="135.52000000000001"/>
    <n v="135.52000000000001"/>
    <n v="0"/>
    <s v="Cobrada"/>
    <x v="2"/>
  </r>
  <r>
    <n v="559"/>
    <x v="2"/>
    <x v="9"/>
    <s v="Mármoles Mayordomo,C.B"/>
    <n v="380"/>
    <n v="459.8"/>
    <n v="459.8"/>
    <n v="0"/>
    <s v="Cobrada"/>
    <x v="2"/>
  </r>
  <r>
    <n v="551"/>
    <x v="2"/>
    <x v="7"/>
    <s v="Mecanización Extremeña,S.A"/>
    <n v="230.4"/>
    <n v="278.77999999999997"/>
    <n v="0"/>
    <n v="278.77999999999997"/>
    <s v="NO cobrado"/>
    <x v="2"/>
  </r>
  <r>
    <n v="48"/>
    <x v="0"/>
    <x v="8"/>
    <s v="Mensajeros Royda (MRW)"/>
    <n v="79"/>
    <n v="95.59"/>
    <n v="95.59"/>
    <n v="0"/>
    <s v="Cobrada"/>
    <x v="0"/>
  </r>
  <r>
    <n v="123"/>
    <x v="0"/>
    <x v="11"/>
    <s v="Mensajeros Royda (MRW)"/>
    <n v="76.41"/>
    <n v="92.46"/>
    <n v="92.46"/>
    <n v="0"/>
    <s v="Cobrada"/>
    <x v="0"/>
  </r>
  <r>
    <n v="192"/>
    <x v="0"/>
    <x v="1"/>
    <s v="Mensajeros Royda (MRW)"/>
    <n v="322.43"/>
    <n v="390.14"/>
    <n v="390.14"/>
    <n v="0"/>
    <s v="Cobrada"/>
    <x v="0"/>
  </r>
  <r>
    <n v="249"/>
    <x v="0"/>
    <x v="2"/>
    <s v="Mensajeros Royda (MRW)"/>
    <n v="685.26"/>
    <n v="829.16"/>
    <n v="0"/>
    <n v="829.16"/>
    <s v="NO cobrado"/>
    <x v="0"/>
  </r>
  <r>
    <n v="317"/>
    <x v="0"/>
    <x v="3"/>
    <s v="Mensajeros Royda (MRW)"/>
    <n v="81.22"/>
    <n v="98.28"/>
    <n v="98.28"/>
    <n v="0"/>
    <s v="Cobrada"/>
    <x v="0"/>
  </r>
  <r>
    <n v="374"/>
    <x v="0"/>
    <x v="4"/>
    <s v="Mensajeros Royda (MRW)"/>
    <n v="58.48"/>
    <n v="70.760000000000005"/>
    <n v="70.760000000000005"/>
    <n v="0"/>
    <s v="Cobrada"/>
    <x v="0"/>
  </r>
  <r>
    <n v="425"/>
    <x v="0"/>
    <x v="0"/>
    <s v="Mensajeros Royda (MRW)"/>
    <n v="180.41"/>
    <n v="218.3"/>
    <n v="0"/>
    <n v="218.3"/>
    <s v="NO cobrado"/>
    <x v="0"/>
  </r>
  <r>
    <n v="602"/>
    <x v="0"/>
    <x v="9"/>
    <s v="Mensajeros Royda (MRW)"/>
    <n v="112.1"/>
    <n v="135.63999999999999"/>
    <n v="0"/>
    <n v="135.63999999999999"/>
    <s v="NO cobrado"/>
    <x v="0"/>
  </r>
  <r>
    <n v="603"/>
    <x v="0"/>
    <x v="7"/>
    <s v="Mensajeros Royda (MRW)"/>
    <n v="62.8"/>
    <n v="75.989999999999995"/>
    <n v="0"/>
    <n v="75.989999999999995"/>
    <s v="NO cobrado"/>
    <x v="0"/>
  </r>
  <r>
    <n v="663"/>
    <x v="0"/>
    <x v="10"/>
    <s v="Mensajeros Royda (MRW)"/>
    <n v="163.65"/>
    <n v="198.02"/>
    <n v="198.02"/>
    <n v="0"/>
    <s v="Cobrada"/>
    <x v="0"/>
  </r>
  <r>
    <n v="699"/>
    <x v="0"/>
    <x v="6"/>
    <s v="Mensajeros Royda (MRW)"/>
    <n v="121.55"/>
    <n v="147.08000000000001"/>
    <n v="0"/>
    <m/>
    <s v="Cobrada"/>
    <x v="0"/>
  </r>
  <r>
    <n v="476"/>
    <x v="2"/>
    <x v="9"/>
    <s v="Mercadona,S.A"/>
    <n v="63.9"/>
    <n v="69.91"/>
    <n v="69.91"/>
    <n v="0"/>
    <s v="Cobrada"/>
    <x v="3"/>
  </r>
  <r>
    <n v="515"/>
    <x v="2"/>
    <x v="9"/>
    <s v="Mercadona,S.A"/>
    <n v="70.17"/>
    <n v="75.8"/>
    <n v="75.8"/>
    <n v="0"/>
    <s v="Cobrada"/>
    <x v="3"/>
  </r>
  <r>
    <n v="580"/>
    <x v="2"/>
    <x v="7"/>
    <s v="Mercadona,S.A"/>
    <n v="57.85"/>
    <n v="63.07"/>
    <n v="63.07"/>
    <n v="0"/>
    <s v="Cobrada"/>
    <x v="3"/>
  </r>
  <r>
    <n v="618"/>
    <x v="2"/>
    <x v="10"/>
    <s v="Mercadona,S.A"/>
    <n v="75.069999999999993"/>
    <n v="81.81"/>
    <n v="81.81"/>
    <n v="0"/>
    <s v="Cobrada"/>
    <x v="3"/>
  </r>
  <r>
    <n v="689"/>
    <x v="2"/>
    <x v="6"/>
    <s v="Mercadona,S.A"/>
    <n v="58.03"/>
    <n v="63.46"/>
    <n v="63.46"/>
    <n v="0"/>
    <s v="Cobrada"/>
    <x v="3"/>
  </r>
  <r>
    <n v="629"/>
    <x v="2"/>
    <x v="10"/>
    <s v="Naturgy Iberia,S.A (Gas Natural Fenosa)"/>
    <n v="35.04"/>
    <n v="42.4"/>
    <n v="42.4"/>
    <n v="0"/>
    <s v="Cobrada"/>
    <x v="1"/>
  </r>
  <r>
    <n v="83"/>
    <x v="2"/>
    <x v="11"/>
    <s v="NETXUS Juan Ramon Sanchez"/>
    <n v="1400"/>
    <n v="1694"/>
    <n v="1694"/>
    <n v="0"/>
    <s v="Cobrada"/>
    <x v="4"/>
  </r>
  <r>
    <n v="272"/>
    <x v="2"/>
    <x v="2"/>
    <s v="NETXUS Juan Ramon Sanchez"/>
    <n v="1050"/>
    <n v="1270.5"/>
    <n v="1270.5"/>
    <n v="0"/>
    <s v="Cobrada"/>
    <x v="4"/>
  </r>
  <r>
    <n v="469"/>
    <x v="0"/>
    <x v="4"/>
    <s v="Norprevención,S.L"/>
    <n v="8.6199999999999992"/>
    <n v="10.43"/>
    <n v="0"/>
    <n v="10.43"/>
    <s v="NO cobrado"/>
    <x v="2"/>
  </r>
  <r>
    <n v="538"/>
    <x v="0"/>
    <x v="9"/>
    <s v="Norprevención,S.L"/>
    <n v="8.6199999999999992"/>
    <n v="10.43"/>
    <n v="0"/>
    <n v="10.43"/>
    <s v="NO cobrado"/>
    <x v="2"/>
  </r>
  <r>
    <n v="693"/>
    <x v="0"/>
    <x v="6"/>
    <s v="Norprevención,S.L"/>
    <n v="8.6199999999999992"/>
    <n v="10.43"/>
    <n v="0"/>
    <n v="10.43"/>
    <s v="NO cobrado"/>
    <x v="2"/>
  </r>
  <r>
    <n v="617"/>
    <x v="1"/>
    <x v="7"/>
    <s v="OAR"/>
    <n v="7.71"/>
    <n v="9.33"/>
    <n v="0"/>
    <n v="9.33"/>
    <s v="NO cobrado"/>
    <x v="1"/>
  </r>
  <r>
    <n v="215"/>
    <x v="0"/>
    <x v="2"/>
    <s v="Padel Merida, S.L. "/>
    <n v="200"/>
    <n v="242"/>
    <n v="242"/>
    <n v="0"/>
    <s v="Cobrada"/>
    <x v="5"/>
  </r>
  <r>
    <n v="271"/>
    <x v="0"/>
    <x v="1"/>
    <s v="Prevemont"/>
    <n v="8.43"/>
    <n v="10.199999999999999"/>
    <n v="10.199999999999999"/>
    <n v="0"/>
    <s v="Cobrada"/>
    <x v="2"/>
  </r>
  <r>
    <n v="39"/>
    <x v="0"/>
    <x v="8"/>
    <s v="Publidiex, S.L"/>
    <n v="449.88"/>
    <n v="467.88"/>
    <n v="467.88"/>
    <n v="0"/>
    <s v="Cobrada"/>
    <x v="1"/>
  </r>
  <r>
    <n v="76"/>
    <x v="0"/>
    <x v="11"/>
    <s v="Publidiex, S.L"/>
    <n v="72"/>
    <n v="74.88"/>
    <n v="74.88"/>
    <n v="0"/>
    <s v="Cobrada"/>
    <x v="1"/>
  </r>
  <r>
    <n v="186"/>
    <x v="0"/>
    <x v="2"/>
    <s v="Publidiex, S.L"/>
    <n v="27.31"/>
    <n v="28.4"/>
    <n v="28.4"/>
    <n v="0"/>
    <s v="Cobrada"/>
    <x v="1"/>
  </r>
  <r>
    <n v="274"/>
    <x v="0"/>
    <x v="3"/>
    <s v="Publidiex, S.L"/>
    <n v="330.49"/>
    <n v="343.71"/>
    <n v="343.71"/>
    <n v="0"/>
    <s v="Cobrada"/>
    <x v="1"/>
  </r>
  <r>
    <n v="351"/>
    <x v="0"/>
    <x v="4"/>
    <s v="Publidiex, S.L"/>
    <n v="100.43"/>
    <n v="104.45"/>
    <n v="104.45"/>
    <n v="0"/>
    <s v="Cobrada"/>
    <x v="1"/>
  </r>
  <r>
    <n v="363"/>
    <x v="0"/>
    <x v="4"/>
    <s v="Publidiex, S.L"/>
    <n v="77.900000000000006"/>
    <n v="81.02"/>
    <n v="81.02"/>
    <n v="0"/>
    <s v="Cobrada"/>
    <x v="1"/>
  </r>
  <r>
    <n v="478"/>
    <x v="0"/>
    <x v="9"/>
    <s v="Publidiex, S.L"/>
    <n v="47.5"/>
    <n v="49.4"/>
    <n v="49.4"/>
    <n v="0"/>
    <s v="Cobrada"/>
    <x v="1"/>
  </r>
  <r>
    <n v="511"/>
    <x v="0"/>
    <x v="9"/>
    <s v="Publidiex, S.L"/>
    <n v="27.55"/>
    <n v="28.65"/>
    <n v="0"/>
    <n v="28.65"/>
    <s v="NO cobrado"/>
    <x v="1"/>
  </r>
  <r>
    <n v="532"/>
    <x v="0"/>
    <x v="7"/>
    <s v="Publidiex, S.L"/>
    <n v="25.58"/>
    <n v="26.6"/>
    <n v="26.6"/>
    <n v="0"/>
    <s v="Cobrada"/>
    <x v="1"/>
  </r>
  <r>
    <n v="552"/>
    <x v="0"/>
    <x v="7"/>
    <s v="Publidiex, S.L"/>
    <n v="127.38"/>
    <n v="132.47999999999999"/>
    <n v="132.47999999999999"/>
    <n v="0"/>
    <s v="Cobrada"/>
    <x v="1"/>
  </r>
  <r>
    <n v="599"/>
    <x v="0"/>
    <x v="7"/>
    <s v="Publidiex, S.L"/>
    <n v="290.39"/>
    <n v="302.01"/>
    <n v="0"/>
    <n v="302.01"/>
    <s v="NO cobrado"/>
    <x v="1"/>
  </r>
  <r>
    <n v="51"/>
    <x v="0"/>
    <x v="8"/>
    <s v="Registradores de España"/>
    <n v="9.02"/>
    <n v="9.56"/>
    <n v="9.56"/>
    <n v="0"/>
    <s v="Cobrada"/>
    <x v="0"/>
  </r>
  <r>
    <n v="167"/>
    <x v="0"/>
    <x v="8"/>
    <s v="Registradores de España"/>
    <n v="8.9600000000000009"/>
    <n v="9.5"/>
    <n v="9.5"/>
    <n v="0"/>
    <s v="Cobrada"/>
    <x v="0"/>
  </r>
  <r>
    <n v="168"/>
    <x v="0"/>
    <x v="11"/>
    <s v="Registradores de España"/>
    <n v="9.02"/>
    <n v="9.56"/>
    <n v="9.56"/>
    <n v="0"/>
    <s v="Cobrada"/>
    <x v="0"/>
  </r>
  <r>
    <n v="169"/>
    <x v="0"/>
    <x v="11"/>
    <s v="Registradores de España"/>
    <n v="9.02"/>
    <n v="9.56"/>
    <n v="9.56"/>
    <n v="0"/>
    <s v="Cobrada"/>
    <x v="0"/>
  </r>
  <r>
    <n v="170"/>
    <x v="0"/>
    <x v="11"/>
    <s v="Registradores de España"/>
    <n v="54.12"/>
    <n v="57.37"/>
    <n v="57.37"/>
    <n v="0"/>
    <s v="Cobrada"/>
    <x v="0"/>
  </r>
  <r>
    <n v="259"/>
    <x v="0"/>
    <x v="2"/>
    <s v="Registradores de España"/>
    <n v="18.04"/>
    <n v="19.12"/>
    <n v="19.12"/>
    <n v="0"/>
    <s v="Cobrada"/>
    <x v="0"/>
  </r>
  <r>
    <n v="260"/>
    <x v="0"/>
    <x v="2"/>
    <s v="Registradores de España"/>
    <n v="9.02"/>
    <n v="9.56"/>
    <n v="9.56"/>
    <n v="0"/>
    <s v="Cobrada"/>
    <x v="0"/>
  </r>
  <r>
    <n v="261"/>
    <x v="0"/>
    <x v="2"/>
    <s v="Registradores de España"/>
    <n v="9.02"/>
    <n v="9.56"/>
    <n v="9.56"/>
    <n v="0"/>
    <s v="Cobrada"/>
    <x v="0"/>
  </r>
  <r>
    <n v="312"/>
    <x v="0"/>
    <x v="3"/>
    <s v="Registradores de España"/>
    <n v="9.02"/>
    <n v="9.56"/>
    <n v="9.56"/>
    <n v="0"/>
    <s v="Cobrada"/>
    <x v="0"/>
  </r>
  <r>
    <n v="313"/>
    <x v="0"/>
    <x v="3"/>
    <s v="Registradores de España"/>
    <n v="36.08"/>
    <n v="38.25"/>
    <n v="38.25"/>
    <n v="0"/>
    <s v="Cobrada"/>
    <x v="0"/>
  </r>
  <r>
    <n v="314"/>
    <x v="0"/>
    <x v="3"/>
    <s v="Registradores de España"/>
    <n v="45.1"/>
    <n v="47.8"/>
    <n v="47.8"/>
    <n v="0"/>
    <s v="Cobrada"/>
    <x v="0"/>
  </r>
  <r>
    <n v="315"/>
    <x v="0"/>
    <x v="3"/>
    <s v="Registradores de España"/>
    <n v="27.06"/>
    <n v="28.68"/>
    <n v="28.68"/>
    <n v="0"/>
    <s v="Cobrada"/>
    <x v="0"/>
  </r>
  <r>
    <n v="316"/>
    <x v="0"/>
    <x v="3"/>
    <s v="Registradores de España"/>
    <n v="9.02"/>
    <n v="9.56"/>
    <n v="9.56"/>
    <n v="0"/>
    <s v="Cobrada"/>
    <x v="0"/>
  </r>
  <r>
    <n v="385"/>
    <x v="0"/>
    <x v="4"/>
    <s v="Registradores de España"/>
    <n v="27.06"/>
    <n v="28.68"/>
    <n v="0"/>
    <n v="28.68"/>
    <s v="NO cobrado"/>
    <x v="0"/>
  </r>
  <r>
    <n v="522"/>
    <x v="0"/>
    <x v="5"/>
    <s v="Registro de la Propiedad de Algeciras 1"/>
    <n v="9.02"/>
    <n v="9.56"/>
    <n v="9.56"/>
    <n v="0"/>
    <s v="Cobrada"/>
    <x v="0"/>
  </r>
  <r>
    <n v="523"/>
    <x v="0"/>
    <x v="5"/>
    <s v="Registro de la Propiedad de Almendralejo"/>
    <n v="18.04"/>
    <n v="19.12"/>
    <n v="19.12"/>
    <n v="0"/>
    <s v="Cobrada"/>
    <x v="0"/>
  </r>
  <r>
    <n v="525"/>
    <x v="0"/>
    <x v="0"/>
    <s v="Registro de la propiedad de Badajoz 1 "/>
    <n v="9.02"/>
    <n v="9.56"/>
    <n v="9.56"/>
    <n v="0"/>
    <s v="Cobrada"/>
    <x v="0"/>
  </r>
  <r>
    <n v="517"/>
    <x v="0"/>
    <x v="5"/>
    <s v="Registro de la propiedad de Badajoz 1 "/>
    <n v="9.02"/>
    <n v="9.56"/>
    <n v="9.56"/>
    <n v="0"/>
    <s v="Cobrada"/>
    <x v="0"/>
  </r>
  <r>
    <n v="623"/>
    <x v="2"/>
    <x v="7"/>
    <s v="Registro de la Propiedad de Badajoz 2"/>
    <n v="27.06"/>
    <n v="28.68"/>
    <n v="28.68"/>
    <n v="0"/>
    <s v="Cobrada"/>
    <x v="0"/>
  </r>
  <r>
    <n v="622"/>
    <x v="2"/>
    <x v="7"/>
    <s v="Registro de la Propiedad de Benalmadena 2"/>
    <n v="9.02"/>
    <n v="9.56"/>
    <n v="9.56"/>
    <n v="0"/>
    <s v="Cobrada"/>
    <x v="0"/>
  </r>
  <r>
    <n v="555"/>
    <x v="0"/>
    <x v="9"/>
    <s v="Registro de la Propiedad de Jarandilla de la Vera"/>
    <n v="9.02"/>
    <n v="9.56"/>
    <n v="0"/>
    <n v="9.56"/>
    <s v="NO cobrado"/>
    <x v="0"/>
  </r>
  <r>
    <n v="518"/>
    <x v="0"/>
    <x v="5"/>
    <s v="Registro de la propiedad de Mérida 1"/>
    <n v="9.02"/>
    <n v="9.56"/>
    <n v="9.56"/>
    <n v="0"/>
    <s v="Cobrada"/>
    <x v="0"/>
  </r>
  <r>
    <n v="554"/>
    <x v="0"/>
    <x v="9"/>
    <s v="Registro de la propiedad de Mérida 1"/>
    <n v="36.08"/>
    <n v="38.25"/>
    <n v="0"/>
    <n v="38.25"/>
    <s v="NO cobrado"/>
    <x v="0"/>
  </r>
  <r>
    <n v="625"/>
    <x v="2"/>
    <x v="7"/>
    <s v="Registro de la propiedad de Mérida 1"/>
    <n v="36.08"/>
    <n v="38.25"/>
    <n v="38.25"/>
    <n v="0"/>
    <s v="Cobrada"/>
    <x v="0"/>
  </r>
  <r>
    <n v="524"/>
    <x v="0"/>
    <x v="0"/>
    <s v="Registro de la Propiedad de Zafra"/>
    <n v="45.1"/>
    <n v="47.8"/>
    <n v="54.57"/>
    <n v="-6.77"/>
    <s v="NO cobrado"/>
    <x v="0"/>
  </r>
  <r>
    <n v="519"/>
    <x v="0"/>
    <x v="0"/>
    <s v="Registro Mercantil de Badajoz"/>
    <n v="9.59"/>
    <n v="10.16"/>
    <n v="10.16"/>
    <n v="0"/>
    <s v="Cobrada"/>
    <x v="0"/>
  </r>
  <r>
    <n v="521"/>
    <x v="0"/>
    <x v="5"/>
    <s v="Registro Mercantil de Badajoz"/>
    <n v="11.6"/>
    <n v="12.3"/>
    <n v="12.3"/>
    <n v="0"/>
    <s v="Cobrada"/>
    <x v="0"/>
  </r>
  <r>
    <n v="624"/>
    <x v="2"/>
    <x v="7"/>
    <s v="Registro Mercantil de Badajoz"/>
    <n v="3.58"/>
    <n v="3.79"/>
    <n v="3.79"/>
    <n v="0"/>
    <s v="Cobrada"/>
    <x v="0"/>
  </r>
  <r>
    <n v="57"/>
    <x v="2"/>
    <x v="11"/>
    <s v="Repsol Comercial de Productos Petrolíferos,S.A"/>
    <n v="33.06"/>
    <n v="40"/>
    <n v="40"/>
    <n v="0"/>
    <s v="Cobrada"/>
    <x v="1"/>
  </r>
  <r>
    <n v="67"/>
    <x v="2"/>
    <x v="11"/>
    <s v="Repsol Comercial de Productos Petrolíferos,S.A"/>
    <n v="63.51"/>
    <n v="76.849999999999994"/>
    <n v="76.849999999999994"/>
    <n v="0"/>
    <s v="Cobrada"/>
    <x v="1"/>
  </r>
  <r>
    <n v="209"/>
    <x v="2"/>
    <x v="11"/>
    <s v="Repsol Comercial de Productos Petrolíferos,S.A"/>
    <n v="16.53"/>
    <n v="20"/>
    <n v="20"/>
    <n v="0"/>
    <s v="Cobrada"/>
    <x v="1"/>
  </r>
  <r>
    <n v="68"/>
    <x v="2"/>
    <x v="11"/>
    <s v="Repsol Comercial de Productos Petrolíferos,S.A"/>
    <n v="48.41"/>
    <n v="58.58"/>
    <n v="58.58"/>
    <n v="0"/>
    <s v="Cobrada"/>
    <x v="1"/>
  </r>
  <r>
    <n v="198"/>
    <x v="2"/>
    <x v="11"/>
    <s v="Repsol Comercial de Productos Petrolíferos,S.A"/>
    <n v="39.68"/>
    <n v="48.01"/>
    <n v="48.01"/>
    <n v="0"/>
    <s v="Cobrada"/>
    <x v="1"/>
  </r>
  <r>
    <n v="97"/>
    <x v="2"/>
    <x v="1"/>
    <s v="Repsol Comercial de Productos Petrolíferos,S.A"/>
    <n v="76.209999999999994"/>
    <n v="92.21"/>
    <n v="92.21"/>
    <n v="0"/>
    <s v="Cobrada"/>
    <x v="1"/>
  </r>
  <r>
    <n v="124"/>
    <x v="2"/>
    <x v="2"/>
    <s v="Repsol Comercial de Productos Petrolíferos,S.A"/>
    <n v="56.03"/>
    <n v="67.8"/>
    <n v="67.8"/>
    <n v="0"/>
    <s v="Cobrada"/>
    <x v="1"/>
  </r>
  <r>
    <n v="226"/>
    <x v="2"/>
    <x v="2"/>
    <s v="Repsol Comercial de Productos Petrolíferos,S.A"/>
    <n v="76.2"/>
    <n v="92.2"/>
    <n v="92.2"/>
    <n v="0"/>
    <s v="Cobrada"/>
    <x v="1"/>
  </r>
  <r>
    <n v="283"/>
    <x v="2"/>
    <x v="3"/>
    <s v="Repsol Comercial de Productos Petrolíferos,S.A"/>
    <n v="53.45"/>
    <n v="64.67"/>
    <n v="64.67"/>
    <n v="0"/>
    <s v="Cobrada"/>
    <x v="1"/>
  </r>
  <r>
    <n v="356"/>
    <x v="2"/>
    <x v="4"/>
    <s v="Repsol Comercial de Productos Petrolíferos,S.A"/>
    <n v="59.52"/>
    <n v="72.02"/>
    <n v="72.02"/>
    <n v="0"/>
    <s v="Cobrada"/>
    <x v="1"/>
  </r>
  <r>
    <n v="359"/>
    <x v="2"/>
    <x v="4"/>
    <s v="Repsol Comercial de Productos Petrolíferos,S.A"/>
    <n v="72.73"/>
    <n v="88"/>
    <n v="88"/>
    <n v="0"/>
    <s v="Cobrada"/>
    <x v="1"/>
  </r>
  <r>
    <n v="362"/>
    <x v="2"/>
    <x v="4"/>
    <s v="Repsol Comercial de Productos Petrolíferos,S.A"/>
    <n v="50.8"/>
    <n v="61.47"/>
    <n v="0"/>
    <n v="61.47"/>
    <s v="NO cobrado"/>
    <x v="1"/>
  </r>
  <r>
    <n v="411"/>
    <x v="2"/>
    <x v="0"/>
    <s v="Repsol Comercial de Productos Petrolíferos,S.A"/>
    <n v="57.92"/>
    <n v="70.08"/>
    <n v="70.08"/>
    <n v="0"/>
    <s v="Cobrada"/>
    <x v="1"/>
  </r>
  <r>
    <n v="426"/>
    <x v="2"/>
    <x v="5"/>
    <s v="Repsol Comercial de Productos Petrolíferos,S.A"/>
    <n v="57.36"/>
    <n v="69.41"/>
    <n v="0"/>
    <n v="69.41"/>
    <s v="NO cobrado"/>
    <x v="1"/>
  </r>
  <r>
    <n v="468"/>
    <x v="2"/>
    <x v="9"/>
    <s v="Repsol Comercial de Productos Petrolíferos,S.A"/>
    <n v="60.67"/>
    <n v="73.41"/>
    <n v="73.41"/>
    <n v="0"/>
    <s v="Cobrada"/>
    <x v="1"/>
  </r>
  <r>
    <n v="597"/>
    <x v="2"/>
    <x v="7"/>
    <s v="Repsol Comercial de Productos Petrolíferos,S.A"/>
    <n v="52.89"/>
    <n v="64"/>
    <n v="64"/>
    <n v="0"/>
    <s v="Cobrada"/>
    <x v="1"/>
  </r>
  <r>
    <n v="598"/>
    <x v="2"/>
    <x v="10"/>
    <s v="Repsol Comercial de Productos Petrolíferos,S.A"/>
    <n v="67.260000000000005"/>
    <n v="81.38"/>
    <n v="81.38"/>
    <n v="0"/>
    <s v="Cobrada"/>
    <x v="1"/>
  </r>
  <r>
    <n v="691"/>
    <x v="0"/>
    <x v="6"/>
    <s v="Restaurante Nandos`s, C.B"/>
    <n v="766.64"/>
    <n v="843.3"/>
    <n v="843.3"/>
    <n v="0"/>
    <s v="Cobrada"/>
    <x v="0"/>
  </r>
  <r>
    <n v="353"/>
    <x v="0"/>
    <x v="4"/>
    <s v="SELLO Y FIRMA, S.L"/>
    <n v="80"/>
    <n v="96.8"/>
    <n v="96.8"/>
    <n v="0"/>
    <s v="Cobrada"/>
    <x v="2"/>
  </r>
  <r>
    <n v="354"/>
    <x v="2"/>
    <x v="4"/>
    <s v="Servicios Jurídicos Aullol, S.L"/>
    <n v="155"/>
    <n v="187.55"/>
    <n v="187.55"/>
    <n v="0"/>
    <s v="Cobrada"/>
    <x v="6"/>
  </r>
  <r>
    <n v="355"/>
    <x v="2"/>
    <x v="4"/>
    <s v="Servicios Jurídicos Aullol, S.L"/>
    <n v="5"/>
    <n v="6.05"/>
    <n v="6.05"/>
    <n v="0"/>
    <s v="Cobrada"/>
    <x v="6"/>
  </r>
  <r>
    <n v="577"/>
    <x v="2"/>
    <x v="7"/>
    <s v="Servicios Jurídicos Aullol, S.L"/>
    <n v="280"/>
    <n v="338.8"/>
    <n v="338.8"/>
    <n v="0"/>
    <s v="Cobrada"/>
    <x v="6"/>
  </r>
  <r>
    <n v="658"/>
    <x v="2"/>
    <x v="6"/>
    <s v="Servicios Jurídicos Aullol, S.L"/>
    <n v="280"/>
    <n v="338.8"/>
    <n v="338.8"/>
    <n v="0"/>
    <s v="Cobrada"/>
    <x v="6"/>
  </r>
  <r>
    <n v="163"/>
    <x v="2"/>
    <x v="11"/>
    <s v="Servicios Logísticos Toledano Jero,S.L"/>
    <n v="23.58"/>
    <n v="28.53"/>
    <n v="28.53"/>
    <n v="0"/>
    <s v="Cobrada"/>
    <x v="3"/>
  </r>
  <r>
    <n v="77"/>
    <x v="2"/>
    <x v="11"/>
    <s v="Servicios Logísticos Toledano Jero,S.L"/>
    <n v="23.58"/>
    <n v="28.53"/>
    <n v="28.53"/>
    <n v="0"/>
    <s v="Cobrada"/>
    <x v="3"/>
  </r>
  <r>
    <n v="326"/>
    <x v="2"/>
    <x v="3"/>
    <s v="Servicios Logísticos Toledano Jero,S.L"/>
    <n v="23.58"/>
    <n v="28.53"/>
    <n v="28.53"/>
    <n v="0"/>
    <s v="Cobrada"/>
    <x v="3"/>
  </r>
  <r>
    <n v="391"/>
    <x v="2"/>
    <x v="4"/>
    <s v="Servicios Logísticos Toledano Jero,S.L"/>
    <n v="23.58"/>
    <n v="28.53"/>
    <n v="28.53"/>
    <n v="0"/>
    <s v="Cobrada"/>
    <x v="3"/>
  </r>
  <r>
    <n v="474"/>
    <x v="2"/>
    <x v="5"/>
    <s v="Servicios Logísticos Toledano Jero,S.L"/>
    <n v="23.58"/>
    <n v="28.53"/>
    <n v="28.53"/>
    <n v="0"/>
    <s v="Cobrada"/>
    <x v="3"/>
  </r>
  <r>
    <n v="571"/>
    <x v="2"/>
    <x v="9"/>
    <s v="Servicios Logísticos Toledano Jero,S.L"/>
    <n v="23.58"/>
    <n v="28.53"/>
    <n v="28.53"/>
    <n v="0"/>
    <s v="Cobrada"/>
    <x v="3"/>
  </r>
  <r>
    <n v="596"/>
    <x v="2"/>
    <x v="7"/>
    <s v="Servicios Logísticos Toledano Jero,S.L"/>
    <n v="31.44"/>
    <n v="38.04"/>
    <n v="38.04"/>
    <n v="0"/>
    <s v="Cobrada"/>
    <x v="3"/>
  </r>
  <r>
    <n v="656"/>
    <x v="2"/>
    <x v="10"/>
    <s v="Servicios Logísticos Toledano Jero,S.L"/>
    <n v="31.44"/>
    <n v="38.04"/>
    <n v="38.04"/>
    <n v="0"/>
    <s v="Cobrada"/>
    <x v="3"/>
  </r>
  <r>
    <n v="206"/>
    <x v="1"/>
    <x v="8"/>
    <s v="Socamex"/>
    <n v="16.57"/>
    <n v="18.23"/>
    <n v="18.23"/>
    <n v="0"/>
    <s v="Cobrada"/>
    <x v="1"/>
  </r>
  <r>
    <n v="204"/>
    <x v="1"/>
    <x v="1"/>
    <s v="Socamex"/>
    <n v="15.05"/>
    <n v="16.559999999999999"/>
    <n v="16.559999999999999"/>
    <n v="0"/>
    <s v="Cobrada"/>
    <x v="1"/>
  </r>
  <r>
    <n v="512"/>
    <x v="1"/>
    <x v="0"/>
    <s v="Socamex"/>
    <n v="16.579999999999998"/>
    <n v="18.239999999999998"/>
    <n v="18.239999999999998"/>
    <n v="0"/>
    <s v="Cobrada"/>
    <x v="1"/>
  </r>
  <r>
    <n v="513"/>
    <x v="1"/>
    <x v="9"/>
    <s v="Socamex"/>
    <n v="15.05"/>
    <n v="16.559999999999999"/>
    <n v="16.559999999999999"/>
    <n v="0"/>
    <s v="Cobrada"/>
    <x v="1"/>
  </r>
  <r>
    <n v="633"/>
    <x v="1"/>
    <x v="10"/>
    <s v="Socamex"/>
    <n v="13.69"/>
    <n v="15.06"/>
    <n v="15.06"/>
    <n v="0"/>
    <s v="Cobrada"/>
    <x v="1"/>
  </r>
  <r>
    <n v="33"/>
    <x v="2"/>
    <x v="8"/>
    <s v="Sociedad Estatal Correos y Telégrafos,S.A"/>
    <n v="24.69"/>
    <n v="27.81"/>
    <n v="27.81"/>
    <n v="0"/>
    <s v="Cobrada"/>
    <x v="1"/>
  </r>
  <r>
    <n v="37"/>
    <x v="2"/>
    <x v="8"/>
    <s v="Sociedad Estatal Correos y Telégrafos,S.A"/>
    <n v="49.51"/>
    <n v="50.18"/>
    <n v="50.18"/>
    <n v="0"/>
    <s v="Cobrada"/>
    <x v="0"/>
  </r>
  <r>
    <n v="38"/>
    <x v="2"/>
    <x v="8"/>
    <s v="Sociedad Estatal Correos y Telégrafos,S.A"/>
    <n v="10.76"/>
    <n v="13.02"/>
    <n v="13.02"/>
    <n v="0"/>
    <s v="Cobrada"/>
    <x v="0"/>
  </r>
  <r>
    <n v="64"/>
    <x v="2"/>
    <x v="11"/>
    <s v="Sociedad Estatal Correos y Telégrafos,S.A"/>
    <n v="16.149999999999999"/>
    <n v="16.649999999999999"/>
    <n v="16.649999999999999"/>
    <n v="0"/>
    <s v="Cobrada"/>
    <x v="0"/>
  </r>
  <r>
    <n v="74"/>
    <x v="2"/>
    <x v="11"/>
    <s v="Sociedad Estatal Correos y Telégrafos,S.A"/>
    <n v="26.96"/>
    <n v="27.97"/>
    <n v="27.97"/>
    <n v="0"/>
    <s v="Cobrada"/>
    <x v="0"/>
  </r>
  <r>
    <n v="103"/>
    <x v="2"/>
    <x v="1"/>
    <s v="Sociedad Estatal Correos y Telégrafos,S.A"/>
    <n v="18.010000000000002"/>
    <n v="18.68"/>
    <n v="18.68"/>
    <n v="0"/>
    <s v="Cobrada"/>
    <x v="0"/>
  </r>
  <r>
    <n v="116"/>
    <x v="2"/>
    <x v="1"/>
    <s v="Sociedad Estatal Correos y Telégrafos,S.A"/>
    <n v="8.1999999999999993"/>
    <n v="8.5399999999999991"/>
    <n v="8.5399999999999991"/>
    <n v="0"/>
    <s v="Cobrada"/>
    <x v="0"/>
  </r>
  <r>
    <n v="117"/>
    <x v="2"/>
    <x v="1"/>
    <s v="Sociedad Estatal Correos y Telégrafos,S.A"/>
    <n v="12.05"/>
    <n v="12.39"/>
    <n v="12.39"/>
    <n v="0"/>
    <s v="Cobrada"/>
    <x v="0"/>
  </r>
  <r>
    <n v="193"/>
    <x v="2"/>
    <x v="2"/>
    <s v="Sociedad Estatal Correos y Telégrafos,S.A"/>
    <n v="9.75"/>
    <n v="9.92"/>
    <n v="9.92"/>
    <n v="0"/>
    <s v="Cobrada"/>
    <x v="0"/>
  </r>
  <r>
    <n v="262"/>
    <x v="2"/>
    <x v="3"/>
    <s v="Sociedad Estatal Correos y Telégrafos,S.A"/>
    <n v="30.66"/>
    <n v="31.67"/>
    <n v="31.67"/>
    <n v="0"/>
    <s v="Cobrada"/>
    <x v="0"/>
  </r>
  <r>
    <n v="277"/>
    <x v="2"/>
    <x v="3"/>
    <s v="Sociedad Estatal Correos y Telégrafos,S.A"/>
    <n v="18.899999999999999"/>
    <n v="19.399999999999999"/>
    <n v="19.399999999999999"/>
    <n v="0"/>
    <s v="Cobrada"/>
    <x v="0"/>
  </r>
  <r>
    <n v="279"/>
    <x v="2"/>
    <x v="3"/>
    <s v="Sociedad Estatal Correos y Telégrafos,S.A"/>
    <n v="8.4"/>
    <n v="8.74"/>
    <n v="8.74"/>
    <n v="0"/>
    <s v="Cobrada"/>
    <x v="0"/>
  </r>
  <r>
    <n v="345"/>
    <x v="2"/>
    <x v="4"/>
    <s v="Sociedad Estatal Correos y Telégrafos,S.A"/>
    <n v="4.6500000000000004"/>
    <n v="4.82"/>
    <n v="4.82"/>
    <n v="0"/>
    <s v="Cobrada"/>
    <x v="0"/>
  </r>
  <r>
    <n v="404"/>
    <x v="2"/>
    <x v="0"/>
    <s v="Sociedad Estatal Correos y Telégrafos,S.A"/>
    <n v="10.3"/>
    <n v="10.64"/>
    <n v="10.64"/>
    <n v="0"/>
    <s v="Cobrada"/>
    <x v="0"/>
  </r>
  <r>
    <n v="462"/>
    <x v="2"/>
    <x v="5"/>
    <s v="Sociedad Estatal Correos y Telégrafos,S.A"/>
    <n v="4.0999999999999996"/>
    <n v="4.2699999999999996"/>
    <n v="4.2699999999999996"/>
    <n v="0"/>
    <s v="Cobrada"/>
    <x v="0"/>
  </r>
  <r>
    <n v="457"/>
    <x v="2"/>
    <x v="5"/>
    <s v="Sociedad Estatal Correos y Telégrafos,S.A"/>
    <n v="8.75"/>
    <n v="9.09"/>
    <n v="62.99"/>
    <n v="-53.9"/>
    <s v="Cobrada"/>
    <x v="0"/>
  </r>
  <r>
    <n v="527"/>
    <x v="2"/>
    <x v="9"/>
    <s v="Sociedad Estatal Correos y Telégrafos,S.A"/>
    <n v="3.3"/>
    <n v="3.3"/>
    <n v="3.3"/>
    <n v="0"/>
    <s v="Cobrada"/>
    <x v="0"/>
  </r>
  <r>
    <n v="575"/>
    <x v="2"/>
    <x v="7"/>
    <s v="Sociedad Estatal Correos y Telégrafos,S.A"/>
    <n v="36.46"/>
    <n v="37.81"/>
    <n v="37.81"/>
    <n v="0"/>
    <s v="Cobrada"/>
    <x v="0"/>
  </r>
  <r>
    <n v="619"/>
    <x v="2"/>
    <x v="10"/>
    <s v="Sociedad Estatal Correos y Telégrafos,S.A"/>
    <n v="5"/>
    <n v="5"/>
    <n v="5"/>
    <n v="0"/>
    <s v="Cobrada"/>
    <x v="0"/>
  </r>
  <r>
    <n v="15"/>
    <x v="0"/>
    <x v="8"/>
    <s v="Soporte Profesional Especializado,S.L -SPE"/>
    <n v="33.340000000000003"/>
    <n v="40.340000000000003"/>
    <n v="40.340000000000003"/>
    <n v="0"/>
    <s v="Cobrada"/>
    <x v="2"/>
  </r>
  <r>
    <n v="58"/>
    <x v="0"/>
    <x v="11"/>
    <s v="Soporte Profesional Especializado,S.L -SPE"/>
    <n v="92.29"/>
    <n v="111.67"/>
    <n v="111.67"/>
    <n v="0"/>
    <s v="Cobrada"/>
    <x v="2"/>
  </r>
  <r>
    <n v="88"/>
    <x v="0"/>
    <x v="1"/>
    <s v="Soporte Profesional Especializado,S.L -SPE"/>
    <n v="25.69"/>
    <n v="31.08"/>
    <n v="31.08"/>
    <n v="0"/>
    <s v="Cobrada"/>
    <x v="2"/>
  </r>
  <r>
    <n v="127"/>
    <x v="0"/>
    <x v="2"/>
    <s v="Soporte Profesional Especializado,S.L -SPE"/>
    <n v="51.76"/>
    <n v="62.63"/>
    <n v="62.63"/>
    <n v="0"/>
    <s v="Cobrada"/>
    <x v="2"/>
  </r>
  <r>
    <n v="220"/>
    <x v="0"/>
    <x v="2"/>
    <s v="Soporte Profesional Especializado,S.L -SPE"/>
    <n v="62"/>
    <n v="75.02"/>
    <n v="75.02"/>
    <n v="0"/>
    <s v="Cobrada"/>
    <x v="2"/>
  </r>
  <r>
    <n v="233"/>
    <x v="0"/>
    <x v="3"/>
    <s v="Soporte Profesional Especializado,S.L -SPE"/>
    <n v="22.19"/>
    <n v="26.85"/>
    <n v="26.85"/>
    <n v="0"/>
    <s v="Cobrada"/>
    <x v="2"/>
  </r>
  <r>
    <n v="305"/>
    <x v="0"/>
    <x v="4"/>
    <s v="Soporte Profesional Especializado,S.L -SPE"/>
    <n v="44.9"/>
    <n v="54.33"/>
    <n v="54.33"/>
    <n v="0"/>
    <s v="Cobrada"/>
    <x v="2"/>
  </r>
  <r>
    <n v="370"/>
    <x v="0"/>
    <x v="0"/>
    <s v="Soporte Profesional Especializado,S.L -SPE"/>
    <n v="27.58"/>
    <n v="33.369999999999997"/>
    <n v="33.369999999999997"/>
    <n v="0"/>
    <s v="Cobrada"/>
    <x v="2"/>
  </r>
  <r>
    <n v="419"/>
    <x v="0"/>
    <x v="5"/>
    <s v="Soporte Profesional Especializado,S.L -SPE"/>
    <n v="28.84"/>
    <n v="34.9"/>
    <n v="34.9"/>
    <n v="0"/>
    <s v="Cobrada"/>
    <x v="2"/>
  </r>
  <r>
    <n v="461"/>
    <x v="0"/>
    <x v="9"/>
    <s v="Soporte Profesional Especializado,S.L -SPE"/>
    <n v="21.61"/>
    <n v="26.15"/>
    <n v="26.15"/>
    <n v="0"/>
    <s v="Cobrada"/>
    <x v="2"/>
  </r>
  <r>
    <n v="537"/>
    <x v="0"/>
    <x v="7"/>
    <s v="Soporte Profesional Especializado,S.L -SPE"/>
    <n v="5.97"/>
    <n v="7.22"/>
    <n v="0"/>
    <n v="7.22"/>
    <s v="NO cobrado"/>
    <x v="2"/>
  </r>
  <r>
    <n v="582"/>
    <x v="1"/>
    <x v="7"/>
    <s v="Soporte Profesional Especializado,S.L -SPE"/>
    <n v="630.79999999999995"/>
    <n v="763.27"/>
    <n v="254.42"/>
    <n v="508.85"/>
    <s v="Parcialmente Cobrada"/>
    <x v="2"/>
  </r>
  <r>
    <n v="637"/>
    <x v="0"/>
    <x v="10"/>
    <s v="Soporte Profesional Especializado,S.L -SPE"/>
    <n v="225.06"/>
    <n v="272.32"/>
    <n v="272.32"/>
    <n v="0"/>
    <s v="Cobrada"/>
    <x v="2"/>
  </r>
  <r>
    <n v="650"/>
    <x v="1"/>
    <x v="6"/>
    <s v="Soporte Profesional Especializado,S.L -SPE"/>
    <n v="2.7"/>
    <n v="3.27"/>
    <n v="0"/>
    <n v="3.27"/>
    <s v="NO cobrado"/>
    <x v="2"/>
  </r>
  <r>
    <n v="664"/>
    <x v="1"/>
    <x v="6"/>
    <s v="Soporte Profesional Especializado,S.L -SPE"/>
    <n v="133.08000000000001"/>
    <n v="161.03"/>
    <n v="0"/>
    <n v="161.03"/>
    <s v="NO cobrado"/>
    <x v="2"/>
  </r>
  <r>
    <n v="679"/>
    <x v="0"/>
    <x v="6"/>
    <s v="Soporte Profesional Especializado,S.L -SPE"/>
    <n v="59"/>
    <n v="71.39"/>
    <n v="71.39"/>
    <n v="0"/>
    <s v="Cobrada"/>
    <x v="2"/>
  </r>
  <r>
    <n v="188"/>
    <x v="2"/>
    <x v="2"/>
    <s v="Staff Market 6, SL"/>
    <n v="1694.36"/>
    <n v="2050.1799999999998"/>
    <n v="2050.1799999999998"/>
    <n v="0"/>
    <s v="Cobrada"/>
    <x v="6"/>
  </r>
  <r>
    <n v="340"/>
    <x v="2"/>
    <x v="4"/>
    <s v="Staff Market 6, SL"/>
    <n v="1454.5"/>
    <n v="1759.95"/>
    <n v="1759.95"/>
    <n v="0"/>
    <s v="Cobrada"/>
    <x v="6"/>
  </r>
  <r>
    <n v="390"/>
    <x v="2"/>
    <x v="0"/>
    <s v="Staff Market 6, SL"/>
    <n v="444"/>
    <n v="537.24"/>
    <n v="537.24"/>
    <n v="0"/>
    <s v="Cobrada"/>
    <x v="6"/>
  </r>
  <r>
    <n v="539"/>
    <x v="2"/>
    <x v="7"/>
    <s v="Staff Market 6, SL"/>
    <n v="944"/>
    <n v="1142.24"/>
    <n v="1142.24"/>
    <n v="0"/>
    <s v="Cobrada"/>
    <x v="6"/>
  </r>
  <r>
    <n v="611"/>
    <x v="2"/>
    <x v="10"/>
    <s v="Staff Market 6, SL"/>
    <n v="646.38"/>
    <n v="782.12"/>
    <n v="782.12"/>
    <n v="0"/>
    <s v="Cobrada"/>
    <x v="6"/>
  </r>
  <r>
    <n v="218"/>
    <x v="2"/>
    <x v="2"/>
    <s v="STS Electrónica (Antonio Manuel Liberal Bravo)"/>
    <n v="102.95"/>
    <n v="124.57"/>
    <n v="124.57"/>
    <n v="0"/>
    <s v="Cobrada"/>
    <x v="2"/>
  </r>
  <r>
    <n v="452"/>
    <x v="2"/>
    <x v="5"/>
    <s v="STS Electrónica (Antonio Manuel Liberal Bravo)"/>
    <n v="360.44"/>
    <n v="436.13"/>
    <n v="0"/>
    <n v="436.13"/>
    <s v="NO cobrado"/>
    <x v="2"/>
  </r>
  <r>
    <n v="35"/>
    <x v="1"/>
    <x v="8"/>
    <s v="Talleres Aquilino Morales"/>
    <n v="62.87"/>
    <n v="76.069999999999993"/>
    <n v="76.069999999999993"/>
    <n v="0"/>
    <s v="Cobrada"/>
    <x v="2"/>
  </r>
  <r>
    <n v="429"/>
    <x v="2"/>
    <x v="5"/>
    <s v="Tapicería González CB"/>
    <n v="210"/>
    <n v="254.1"/>
    <n v="0"/>
    <n v="254.1"/>
    <s v="NO cobrado"/>
    <x v="2"/>
  </r>
  <r>
    <n v="2"/>
    <x v="0"/>
    <x v="8"/>
    <s v="Telefónica de España,S.A.U (Movistar fijo)"/>
    <n v="175.3"/>
    <n v="212.11"/>
    <n v="212.11"/>
    <n v="0"/>
    <s v="Cobrada"/>
    <x v="1"/>
  </r>
  <r>
    <n v="3"/>
    <x v="0"/>
    <x v="8"/>
    <s v="Telefónica de España,S.A.U (Movistar fijo)"/>
    <n v="66.31"/>
    <n v="80.239999999999995"/>
    <n v="80.239999999999995"/>
    <n v="0"/>
    <s v="Cobrada"/>
    <x v="1"/>
  </r>
  <r>
    <n v="4"/>
    <x v="0"/>
    <x v="8"/>
    <s v="Telefónica de España,S.A.U (Movistar fijo)"/>
    <n v="48.26"/>
    <n v="58.4"/>
    <n v="58.4"/>
    <n v="0"/>
    <s v="Cobrada"/>
    <x v="1"/>
  </r>
  <r>
    <n v="5"/>
    <x v="0"/>
    <x v="8"/>
    <s v="Telefónica de España,S.A.U (Movistar fijo)"/>
    <n v="15.06"/>
    <n v="18.22"/>
    <n v="18.22"/>
    <n v="0"/>
    <s v="Cobrada"/>
    <x v="1"/>
  </r>
  <r>
    <n v="6"/>
    <x v="0"/>
    <x v="8"/>
    <s v="Telefónica de España,S.A.U (Movistar fijo)"/>
    <n v="14.38"/>
    <n v="17.399999999999999"/>
    <n v="17.399999999999999"/>
    <n v="0"/>
    <s v="Cobrada"/>
    <x v="1"/>
  </r>
  <r>
    <n v="7"/>
    <x v="0"/>
    <x v="8"/>
    <s v="Telefónica de España,S.A.U (Movistar fijo)"/>
    <n v="4.96"/>
    <n v="6"/>
    <n v="6"/>
    <n v="0"/>
    <s v="Cobrada"/>
    <x v="1"/>
  </r>
  <r>
    <n v="8"/>
    <x v="0"/>
    <x v="8"/>
    <s v="Telefónica de España,S.A.U (Movistar fijo)"/>
    <n v="4.96"/>
    <n v="6"/>
    <n v="6"/>
    <n v="0"/>
    <s v="Cobrada"/>
    <x v="1"/>
  </r>
  <r>
    <n v="131"/>
    <x v="0"/>
    <x v="11"/>
    <s v="Telefónica de España,S.A.U (Movistar fijo)"/>
    <n v="8.0500000000000007"/>
    <n v="9.74"/>
    <n v="9.74"/>
    <n v="0"/>
    <s v="Cobrada"/>
    <x v="1"/>
  </r>
  <r>
    <n v="132"/>
    <x v="0"/>
    <x v="11"/>
    <s v="Telefónica de España,S.A.U (Movistar fijo)"/>
    <n v="8.0500000000000007"/>
    <n v="9.74"/>
    <n v="9.74"/>
    <n v="0"/>
    <s v="Cobrada"/>
    <x v="1"/>
  </r>
  <r>
    <n v="133"/>
    <x v="0"/>
    <x v="11"/>
    <s v="Telefónica de España,S.A.U (Movistar fijo)"/>
    <n v="14.38"/>
    <n v="17.399999999999999"/>
    <n v="17.399999999999999"/>
    <n v="0"/>
    <s v="Cobrada"/>
    <x v="1"/>
  </r>
  <r>
    <n v="134"/>
    <x v="0"/>
    <x v="11"/>
    <s v="Telefónica de España,S.A.U (Movistar fijo)"/>
    <n v="14.56"/>
    <n v="17.62"/>
    <n v="17.62"/>
    <n v="0"/>
    <s v="Cobrada"/>
    <x v="1"/>
  </r>
  <r>
    <n v="135"/>
    <x v="0"/>
    <x v="11"/>
    <s v="Telefónica de España,S.A.U (Movistar fijo)"/>
    <n v="48.96"/>
    <n v="59.24"/>
    <n v="59.24"/>
    <n v="0"/>
    <s v="Cobrada"/>
    <x v="1"/>
  </r>
  <r>
    <n v="136"/>
    <x v="0"/>
    <x v="11"/>
    <s v="Telefónica de España,S.A.U (Movistar fijo)"/>
    <n v="66"/>
    <n v="79.86"/>
    <n v="79.86"/>
    <n v="0"/>
    <s v="Cobrada"/>
    <x v="1"/>
  </r>
  <r>
    <n v="137"/>
    <x v="0"/>
    <x v="11"/>
    <s v="Telefónica de España,S.A.U (Movistar fijo)"/>
    <n v="150.22"/>
    <n v="181.77"/>
    <n v="181.77"/>
    <n v="0"/>
    <s v="Cobrada"/>
    <x v="1"/>
  </r>
  <r>
    <n v="142"/>
    <x v="0"/>
    <x v="1"/>
    <s v="Telefónica de España,S.A.U (Movistar fijo)"/>
    <n v="6.61"/>
    <n v="8"/>
    <n v="8"/>
    <n v="0"/>
    <s v="Cobrada"/>
    <x v="1"/>
  </r>
  <r>
    <n v="143"/>
    <x v="0"/>
    <x v="1"/>
    <s v="Telefónica de España,S.A.U (Movistar fijo)"/>
    <n v="6.61"/>
    <n v="8"/>
    <n v="8"/>
    <n v="0"/>
    <s v="Cobrada"/>
    <x v="1"/>
  </r>
  <r>
    <n v="144"/>
    <x v="0"/>
    <x v="1"/>
    <s v="Telefónica de España,S.A.U (Movistar fijo)"/>
    <n v="14.38"/>
    <n v="17.399999999999999"/>
    <n v="17.399999999999999"/>
    <n v="0"/>
    <s v="Cobrada"/>
    <x v="1"/>
  </r>
  <r>
    <n v="145"/>
    <x v="0"/>
    <x v="1"/>
    <s v="Telefónica de España,S.A.U (Movistar fijo)"/>
    <n v="15.15"/>
    <n v="18.329999999999998"/>
    <n v="18.329999999999998"/>
    <n v="0"/>
    <s v="Cobrada"/>
    <x v="1"/>
  </r>
  <r>
    <n v="146"/>
    <x v="0"/>
    <x v="1"/>
    <s v="Telefónica de España,S.A.U (Movistar fijo)"/>
    <n v="49.92"/>
    <n v="60.4"/>
    <n v="60.4"/>
    <n v="0"/>
    <s v="Cobrada"/>
    <x v="1"/>
  </r>
  <r>
    <n v="147"/>
    <x v="0"/>
    <x v="1"/>
    <s v="Telefónica de España,S.A.U (Movistar fijo)"/>
    <n v="65.78"/>
    <n v="79.59"/>
    <n v="79.59"/>
    <n v="0"/>
    <s v="Cobrada"/>
    <x v="1"/>
  </r>
  <r>
    <n v="148"/>
    <x v="0"/>
    <x v="1"/>
    <s v="Telefónica de España,S.A.U (Movistar fijo)"/>
    <n v="146.63"/>
    <n v="177.42"/>
    <n v="177.42"/>
    <n v="0"/>
    <s v="Cobrada"/>
    <x v="1"/>
  </r>
  <r>
    <n v="155"/>
    <x v="0"/>
    <x v="2"/>
    <s v="Telefónica de España,S.A.U (Movistar fijo)"/>
    <n v="6.61"/>
    <n v="8"/>
    <n v="8"/>
    <n v="0"/>
    <s v="Cobrada"/>
    <x v="1"/>
  </r>
  <r>
    <n v="156"/>
    <x v="0"/>
    <x v="2"/>
    <s v="Telefónica de España,S.A.U (Movistar fijo)"/>
    <n v="6.61"/>
    <n v="8"/>
    <n v="8"/>
    <n v="0"/>
    <s v="Cobrada"/>
    <x v="1"/>
  </r>
  <r>
    <n v="157"/>
    <x v="0"/>
    <x v="2"/>
    <s v="Telefónica de España,S.A.U (Movistar fijo)"/>
    <n v="14.38"/>
    <n v="17.399999999999999"/>
    <n v="17.399999999999999"/>
    <n v="0"/>
    <s v="Cobrada"/>
    <x v="1"/>
  </r>
  <r>
    <n v="158"/>
    <x v="0"/>
    <x v="2"/>
    <s v="Telefónica de España,S.A.U (Movistar fijo)"/>
    <n v="17.829999999999998"/>
    <n v="21.57"/>
    <n v="21.57"/>
    <n v="0"/>
    <s v="Cobrada"/>
    <x v="1"/>
  </r>
  <r>
    <n v="159"/>
    <x v="0"/>
    <x v="2"/>
    <s v="Telefónica de España,S.A.U (Movistar fijo)"/>
    <n v="49.92"/>
    <n v="60.4"/>
    <n v="60.4"/>
    <n v="0"/>
    <s v="Cobrada"/>
    <x v="1"/>
  </r>
  <r>
    <n v="160"/>
    <x v="0"/>
    <x v="2"/>
    <s v="Telefónica de España,S.A.U (Movistar fijo)"/>
    <n v="65.78"/>
    <n v="79.59"/>
    <n v="79.59"/>
    <n v="0"/>
    <s v="Cobrada"/>
    <x v="1"/>
  </r>
  <r>
    <n v="161"/>
    <x v="0"/>
    <x v="2"/>
    <s v="Telefónica de España,S.A.U (Movistar fijo)"/>
    <n v="153.85"/>
    <n v="186.16"/>
    <n v="186.16"/>
    <n v="0"/>
    <s v="Cobrada"/>
    <x v="1"/>
  </r>
  <r>
    <n v="240"/>
    <x v="0"/>
    <x v="3"/>
    <s v="Telefónica de España,S.A.U (Movistar fijo)"/>
    <n v="66.099999999999994"/>
    <n v="79.98"/>
    <n v="79.98"/>
    <n v="0"/>
    <s v="Cobrada"/>
    <x v="1"/>
  </r>
  <r>
    <n v="241"/>
    <x v="0"/>
    <x v="3"/>
    <s v="Telefónica de España,S.A.U (Movistar fijo)"/>
    <n v="49.92"/>
    <n v="60.4"/>
    <n v="60.4"/>
    <n v="0"/>
    <s v="Cobrada"/>
    <x v="1"/>
  </r>
  <r>
    <n v="242"/>
    <x v="0"/>
    <x v="3"/>
    <s v="Telefónica de España,S.A.U (Movistar fijo)"/>
    <n v="18.71"/>
    <n v="22.64"/>
    <n v="22.64"/>
    <n v="0"/>
    <s v="Cobrada"/>
    <x v="1"/>
  </r>
  <r>
    <n v="243"/>
    <x v="0"/>
    <x v="3"/>
    <s v="Telefónica de España,S.A.U (Movistar fijo)"/>
    <n v="14.38"/>
    <n v="17.399999999999999"/>
    <n v="17.399999999999999"/>
    <n v="0"/>
    <s v="Cobrada"/>
    <x v="1"/>
  </r>
  <r>
    <n v="244"/>
    <x v="0"/>
    <x v="3"/>
    <s v="Telefónica de España,S.A.U (Movistar fijo)"/>
    <n v="6.61"/>
    <n v="8"/>
    <n v="8"/>
    <n v="0"/>
    <s v="Cobrada"/>
    <x v="1"/>
  </r>
  <r>
    <n v="245"/>
    <x v="0"/>
    <x v="3"/>
    <s v="Telefónica de España,S.A.U (Movistar fijo)"/>
    <n v="6.61"/>
    <n v="8"/>
    <n v="8"/>
    <n v="0"/>
    <s v="Cobrada"/>
    <x v="1"/>
  </r>
  <r>
    <n v="288"/>
    <x v="0"/>
    <x v="4"/>
    <s v="Telefónica de España,S.A.U (Movistar fijo)"/>
    <n v="161.77000000000001"/>
    <n v="195.74"/>
    <n v="195.74"/>
    <n v="0"/>
    <s v="Cobrada"/>
    <x v="1"/>
  </r>
  <r>
    <n v="289"/>
    <x v="0"/>
    <x v="4"/>
    <s v="Telefónica de España,S.A.U (Movistar fijo)"/>
    <n v="65.95"/>
    <n v="79.8"/>
    <n v="79.8"/>
    <n v="0"/>
    <s v="Cobrada"/>
    <x v="1"/>
  </r>
  <r>
    <n v="290"/>
    <x v="0"/>
    <x v="4"/>
    <s v="Telefónica de España,S.A.U (Movistar fijo)"/>
    <n v="49.92"/>
    <n v="60.4"/>
    <n v="60.4"/>
    <n v="0"/>
    <s v="Cobrada"/>
    <x v="1"/>
  </r>
  <r>
    <n v="291"/>
    <x v="0"/>
    <x v="4"/>
    <s v="Telefónica de España,S.A.U (Movistar fijo)"/>
    <n v="16.04"/>
    <n v="19.41"/>
    <n v="19.41"/>
    <n v="0"/>
    <s v="Cobrada"/>
    <x v="1"/>
  </r>
  <r>
    <n v="292"/>
    <x v="0"/>
    <x v="4"/>
    <s v="Telefónica de España,S.A.U (Movistar fijo)"/>
    <n v="14.38"/>
    <n v="17.399999999999999"/>
    <n v="17.399999999999999"/>
    <n v="0"/>
    <s v="Cobrada"/>
    <x v="1"/>
  </r>
  <r>
    <n v="293"/>
    <x v="0"/>
    <x v="4"/>
    <s v="Telefónica de España,S.A.U (Movistar fijo)"/>
    <n v="6.61"/>
    <n v="8"/>
    <n v="8"/>
    <n v="0"/>
    <s v="Cobrada"/>
    <x v="1"/>
  </r>
  <r>
    <n v="294"/>
    <x v="0"/>
    <x v="4"/>
    <s v="Telefónica de España,S.A.U (Movistar fijo)"/>
    <n v="6.61"/>
    <n v="8"/>
    <n v="8"/>
    <n v="0"/>
    <s v="Cobrada"/>
    <x v="1"/>
  </r>
  <r>
    <n v="397"/>
    <x v="0"/>
    <x v="0"/>
    <s v="Telefónica de España,S.A.U (Movistar fijo)"/>
    <n v="156.72999999999999"/>
    <n v="189.64"/>
    <n v="189.64"/>
    <n v="0"/>
    <s v="Cobrada"/>
    <x v="1"/>
  </r>
  <r>
    <n v="398"/>
    <x v="0"/>
    <x v="0"/>
    <s v="Telefónica de España,S.A.U (Movistar fijo)"/>
    <n v="71"/>
    <n v="85.91"/>
    <n v="85.91"/>
    <n v="0"/>
    <s v="Cobrada"/>
    <x v="1"/>
  </r>
  <r>
    <n v="399"/>
    <x v="0"/>
    <x v="0"/>
    <s v="Telefónica de España,S.A.U (Movistar fijo)"/>
    <n v="14.86"/>
    <n v="17.98"/>
    <n v="17.98"/>
    <n v="0"/>
    <s v="Cobrada"/>
    <x v="1"/>
  </r>
  <r>
    <n v="400"/>
    <x v="0"/>
    <x v="0"/>
    <s v="Telefónica de España,S.A.U (Movistar fijo)"/>
    <n v="14.38"/>
    <n v="17.399999999999999"/>
    <n v="17.399999999999999"/>
    <n v="0"/>
    <s v="Cobrada"/>
    <x v="1"/>
  </r>
  <r>
    <n v="401"/>
    <x v="0"/>
    <x v="0"/>
    <s v="Telefónica de España,S.A.U (Movistar fijo)"/>
    <n v="6.61"/>
    <n v="8"/>
    <n v="8"/>
    <n v="0"/>
    <s v="Cobrada"/>
    <x v="1"/>
  </r>
  <r>
    <n v="402"/>
    <x v="0"/>
    <x v="0"/>
    <s v="Telefónica de España,S.A.U (Movistar fijo)"/>
    <n v="6.61"/>
    <n v="8"/>
    <n v="8"/>
    <n v="0"/>
    <s v="Cobrada"/>
    <x v="1"/>
  </r>
  <r>
    <n v="403"/>
    <x v="0"/>
    <x v="0"/>
    <s v="Telefónica de España,S.A.U (Movistar fijo)"/>
    <n v="49.62"/>
    <n v="60.04"/>
    <n v="60.04"/>
    <n v="0"/>
    <s v="Cobrada"/>
    <x v="1"/>
  </r>
  <r>
    <n v="493"/>
    <x v="0"/>
    <x v="5"/>
    <s v="Telefónica de España,S.A.U (Movistar fijo)"/>
    <n v="164.41"/>
    <n v="198.94"/>
    <n v="198.94"/>
    <n v="0"/>
    <s v="Cobrada"/>
    <x v="1"/>
  </r>
  <r>
    <n v="495"/>
    <x v="0"/>
    <x v="5"/>
    <s v="Telefónica de España,S.A.U (Movistar fijo)"/>
    <n v="6.61"/>
    <n v="8"/>
    <n v="8"/>
    <n v="0"/>
    <s v="Cobrada"/>
    <x v="1"/>
  </r>
  <r>
    <n v="496"/>
    <x v="0"/>
    <x v="5"/>
    <s v="Telefónica de España,S.A.U (Movistar fijo)"/>
    <n v="6.61"/>
    <n v="8"/>
    <n v="8"/>
    <n v="0"/>
    <s v="Cobrada"/>
    <x v="1"/>
  </r>
  <r>
    <n v="497"/>
    <x v="0"/>
    <x v="5"/>
    <s v="Telefónica de España,S.A.U (Movistar fijo)"/>
    <n v="14.38"/>
    <n v="17.399999999999999"/>
    <n v="17.399999999999999"/>
    <n v="0"/>
    <s v="Cobrada"/>
    <x v="1"/>
  </r>
  <r>
    <n v="498"/>
    <x v="0"/>
    <x v="5"/>
    <s v="Telefónica de España,S.A.U (Movistar fijo)"/>
    <n v="49.97"/>
    <n v="60.46"/>
    <n v="60.46"/>
    <n v="0"/>
    <s v="Cobrada"/>
    <x v="1"/>
  </r>
  <r>
    <n v="499"/>
    <x v="0"/>
    <x v="5"/>
    <s v="Telefónica de España,S.A.U (Movistar fijo)"/>
    <n v="68.3"/>
    <n v="82.64"/>
    <n v="82.64"/>
    <n v="0"/>
    <s v="Cobrada"/>
    <x v="1"/>
  </r>
  <r>
    <n v="500"/>
    <x v="0"/>
    <x v="5"/>
    <s v="Telefónica de España,S.A.U (Movistar fijo)"/>
    <n v="16.63"/>
    <n v="20.12"/>
    <n v="20.12"/>
    <n v="0"/>
    <s v="Cobrada"/>
    <x v="1"/>
  </r>
  <r>
    <n v="503"/>
    <x v="0"/>
    <x v="9"/>
    <s v="Telefónica de España,S.A.U (Movistar fijo)"/>
    <n v="14.38"/>
    <n v="17.399999999999999"/>
    <n v="17.399999999999999"/>
    <n v="0"/>
    <s v="Cobrada"/>
    <x v="1"/>
  </r>
  <r>
    <n v="504"/>
    <x v="0"/>
    <x v="9"/>
    <s v="Telefónica de España,S.A.U (Movistar fijo)"/>
    <n v="14.38"/>
    <n v="17.399999999999999"/>
    <n v="17.399999999999999"/>
    <n v="0"/>
    <s v="Cobrada"/>
    <x v="1"/>
  </r>
  <r>
    <n v="505"/>
    <x v="0"/>
    <x v="9"/>
    <s v="Telefónica de España,S.A.U (Movistar fijo)"/>
    <n v="53"/>
    <n v="64.13"/>
    <n v="64.13"/>
    <n v="0"/>
    <s v="Cobrada"/>
    <x v="1"/>
  </r>
  <r>
    <n v="506"/>
    <x v="0"/>
    <x v="9"/>
    <s v="Telefónica de España,S.A.U (Movistar fijo)"/>
    <n v="157.03"/>
    <n v="190.01"/>
    <n v="190.01"/>
    <n v="0"/>
    <s v="Cobrada"/>
    <x v="1"/>
  </r>
  <r>
    <n v="507"/>
    <x v="0"/>
    <x v="9"/>
    <s v="Telefónica de España,S.A.U (Movistar fijo)"/>
    <n v="-21.93"/>
    <n v="-26.54"/>
    <n v="-26.54"/>
    <n v="0"/>
    <s v="Cobrada"/>
    <x v="1"/>
  </r>
  <r>
    <n v="508"/>
    <x v="0"/>
    <x v="9"/>
    <s v="Telefónica de España,S.A.U (Movistar fijo)"/>
    <n v="6.61"/>
    <n v="8"/>
    <n v="8"/>
    <n v="0"/>
    <s v="Cobrada"/>
    <x v="1"/>
  </r>
  <r>
    <n v="509"/>
    <x v="0"/>
    <x v="9"/>
    <s v="Telefónica de España,S.A.U (Movistar fijo)"/>
    <n v="6.61"/>
    <n v="8"/>
    <n v="8"/>
    <n v="0"/>
    <s v="Cobrada"/>
    <x v="1"/>
  </r>
  <r>
    <n v="560"/>
    <x v="0"/>
    <x v="7"/>
    <s v="Telefónica de España,S.A.U (Movistar fijo)"/>
    <n v="6.61"/>
    <n v="8"/>
    <n v="8"/>
    <n v="0"/>
    <s v="Cobrada"/>
    <x v="1"/>
  </r>
  <r>
    <n v="561"/>
    <x v="0"/>
    <x v="7"/>
    <s v="Telefónica de España,S.A.U (Movistar fijo)"/>
    <n v="15.57"/>
    <n v="18.84"/>
    <n v="18.84"/>
    <n v="0"/>
    <s v="Cobrada"/>
    <x v="1"/>
  </r>
  <r>
    <n v="563"/>
    <x v="0"/>
    <x v="7"/>
    <s v="Telefónica de España,S.A.U (Movistar fijo)"/>
    <n v="14.38"/>
    <n v="17.399999999999999"/>
    <n v="17.399999999999999"/>
    <n v="0"/>
    <s v="Cobrada"/>
    <x v="1"/>
  </r>
  <r>
    <n v="564"/>
    <x v="0"/>
    <x v="7"/>
    <s v="Telefónica de España,S.A.U (Movistar fijo)"/>
    <n v="14.38"/>
    <n v="17.399999999999999"/>
    <n v="17.399999999999999"/>
    <n v="0"/>
    <s v="Cobrada"/>
    <x v="1"/>
  </r>
  <r>
    <n v="565"/>
    <x v="0"/>
    <x v="7"/>
    <s v="Telefónica de España,S.A.U (Movistar fijo)"/>
    <n v="6.61"/>
    <n v="8"/>
    <n v="8"/>
    <n v="0"/>
    <s v="Cobrada"/>
    <x v="1"/>
  </r>
  <r>
    <n v="566"/>
    <x v="0"/>
    <x v="7"/>
    <s v="Telefónica de España,S.A.U (Movistar fijo)"/>
    <n v="259.23"/>
    <n v="313.67"/>
    <n v="313.67"/>
    <n v="0"/>
    <s v="Cobrada"/>
    <x v="1"/>
  </r>
  <r>
    <n v="567"/>
    <x v="0"/>
    <x v="7"/>
    <s v="Telefónica de España,S.A.U (Movistar fijo)"/>
    <n v="51.57"/>
    <n v="62.4"/>
    <n v="62.4"/>
    <n v="0"/>
    <s v="Cobrada"/>
    <x v="1"/>
  </r>
  <r>
    <n v="583"/>
    <x v="0"/>
    <x v="10"/>
    <s v="Telefónica de España,S.A.U (Movistar fijo)"/>
    <n v="6.61"/>
    <n v="8"/>
    <n v="8"/>
    <n v="0"/>
    <s v="Cobrada"/>
    <x v="1"/>
  </r>
  <r>
    <n v="584"/>
    <x v="0"/>
    <x v="10"/>
    <s v="Telefónica de España,S.A.U (Movistar fijo)"/>
    <n v="15.31"/>
    <n v="18.53"/>
    <n v="18.53"/>
    <n v="0"/>
    <s v="Cobrada"/>
    <x v="1"/>
  </r>
  <r>
    <n v="585"/>
    <x v="0"/>
    <x v="10"/>
    <s v="Telefónica de España,S.A.U (Movistar fijo)"/>
    <n v="51.57"/>
    <n v="62.4"/>
    <n v="62.4"/>
    <n v="0"/>
    <s v="Cobrada"/>
    <x v="1"/>
  </r>
  <r>
    <n v="586"/>
    <x v="0"/>
    <x v="10"/>
    <s v="Telefónica de España,S.A.U (Movistar fijo)"/>
    <n v="163.05000000000001"/>
    <n v="197.29"/>
    <n v="197.29"/>
    <n v="0"/>
    <s v="Cobrada"/>
    <x v="1"/>
  </r>
  <r>
    <n v="587"/>
    <x v="0"/>
    <x v="10"/>
    <s v="Telefónica de España,S.A.U (Movistar fijo)"/>
    <n v="6.61"/>
    <n v="8"/>
    <n v="8"/>
    <n v="0"/>
    <s v="Cobrada"/>
    <x v="1"/>
  </r>
  <r>
    <n v="588"/>
    <x v="0"/>
    <x v="10"/>
    <s v="Telefónica de España,S.A.U (Movistar fijo)"/>
    <n v="14.38"/>
    <n v="17.399999999999999"/>
    <n v="17.399999999999999"/>
    <n v="0"/>
    <s v="Cobrada"/>
    <x v="1"/>
  </r>
  <r>
    <n v="589"/>
    <x v="0"/>
    <x v="10"/>
    <s v="Telefónica de España,S.A.U (Movistar fijo)"/>
    <n v="15.96"/>
    <n v="19.309999999999999"/>
    <n v="19.309999999999999"/>
    <n v="0"/>
    <s v="Cobrada"/>
    <x v="1"/>
  </r>
  <r>
    <n v="666"/>
    <x v="0"/>
    <x v="6"/>
    <s v="Telefónica de España,S.A.U (Movistar fijo)"/>
    <n v="6.61"/>
    <n v="8"/>
    <n v="8"/>
    <n v="0"/>
    <s v="Cobrada"/>
    <x v="1"/>
  </r>
  <r>
    <n v="667"/>
    <x v="0"/>
    <x v="6"/>
    <s v="Telefónica de España,S.A.U (Movistar fijo)"/>
    <n v="14.38"/>
    <n v="17.399999999999999"/>
    <n v="17.399999999999999"/>
    <n v="0"/>
    <s v="Cobrada"/>
    <x v="1"/>
  </r>
  <r>
    <n v="668"/>
    <x v="0"/>
    <x v="6"/>
    <s v="Telefónica de España,S.A.U (Movistar fijo)"/>
    <n v="14.55"/>
    <n v="17.61"/>
    <n v="17.61"/>
    <n v="0"/>
    <s v="Cobrada"/>
    <x v="1"/>
  </r>
  <r>
    <n v="669"/>
    <x v="0"/>
    <x v="6"/>
    <s v="Telefónica de España,S.A.U (Movistar fijo)"/>
    <n v="15.82"/>
    <n v="19.14"/>
    <n v="19.14"/>
    <n v="0"/>
    <s v="Cobrada"/>
    <x v="1"/>
  </r>
  <r>
    <n v="670"/>
    <x v="0"/>
    <x v="6"/>
    <s v="Telefónica de España,S.A.U (Movistar fijo)"/>
    <n v="51.57"/>
    <n v="62.4"/>
    <n v="62.4"/>
    <n v="0"/>
    <s v="Cobrada"/>
    <x v="1"/>
  </r>
  <r>
    <n v="671"/>
    <x v="0"/>
    <x v="6"/>
    <s v="Telefónica de España,S.A.U (Movistar fijo)"/>
    <n v="153.4"/>
    <n v="185.61"/>
    <n v="185.61"/>
    <n v="0"/>
    <s v="Cobrada"/>
    <x v="1"/>
  </r>
  <r>
    <n v="672"/>
    <x v="0"/>
    <x v="6"/>
    <s v="Telefónica de España,S.A.U (Movistar fijo)"/>
    <n v="6.61"/>
    <n v="8"/>
    <n v="8"/>
    <n v="0"/>
    <s v="Cobrada"/>
    <x v="1"/>
  </r>
  <r>
    <n v="1"/>
    <x v="0"/>
    <x v="8"/>
    <s v="Telefónica Móviles España,S.A"/>
    <n v="78.239999999999995"/>
    <n v="94.67"/>
    <n v="94.67"/>
    <n v="0"/>
    <s v="Cobrada"/>
    <x v="1"/>
  </r>
  <r>
    <n v="130"/>
    <x v="0"/>
    <x v="11"/>
    <s v="Telefónica Móviles España,S.A"/>
    <n v="79.27"/>
    <n v="95.92"/>
    <n v="95.92"/>
    <n v="0"/>
    <s v="Cobrada"/>
    <x v="1"/>
  </r>
  <r>
    <n v="141"/>
    <x v="0"/>
    <x v="1"/>
    <s v="Telefónica Móviles España,S.A"/>
    <n v="78"/>
    <n v="94.38"/>
    <n v="94.38"/>
    <n v="0"/>
    <s v="Cobrada"/>
    <x v="1"/>
  </r>
  <r>
    <n v="149"/>
    <x v="0"/>
    <x v="2"/>
    <s v="Telefónica Móviles España,S.A"/>
    <n v="79.2"/>
    <n v="95.83"/>
    <n v="95.83"/>
    <n v="0"/>
    <s v="Cobrada"/>
    <x v="1"/>
  </r>
  <r>
    <n v="239"/>
    <x v="0"/>
    <x v="3"/>
    <s v="Telefónica Móviles España,S.A"/>
    <n v="148.54"/>
    <n v="179.73"/>
    <n v="179.73"/>
    <n v="0"/>
    <s v="Cobrada"/>
    <x v="1"/>
  </r>
  <r>
    <n v="269"/>
    <x v="0"/>
    <x v="3"/>
    <s v="Telefónica Móviles España,S.A"/>
    <n v="78.52"/>
    <n v="95.01"/>
    <n v="95.01"/>
    <n v="0"/>
    <s v="Cobrada"/>
    <x v="1"/>
  </r>
  <r>
    <n v="303"/>
    <x v="0"/>
    <x v="4"/>
    <s v="Telefónica Móviles España,S.A"/>
    <n v="78.239999999999995"/>
    <n v="94.67"/>
    <n v="94.67"/>
    <n v="0"/>
    <s v="Cobrada"/>
    <x v="1"/>
  </r>
  <r>
    <n v="396"/>
    <x v="0"/>
    <x v="0"/>
    <s v="Telefónica Móviles España,S.A"/>
    <n v="78"/>
    <n v="94.38"/>
    <n v="94.38"/>
    <n v="0"/>
    <s v="Cobrada"/>
    <x v="1"/>
  </r>
  <r>
    <n v="492"/>
    <x v="0"/>
    <x v="5"/>
    <s v="Telefónica Móviles España,S.A"/>
    <n v="79.680000000000007"/>
    <n v="96.41"/>
    <n v="96.41"/>
    <n v="0"/>
    <s v="Cobrada"/>
    <x v="1"/>
  </r>
  <r>
    <n v="502"/>
    <x v="0"/>
    <x v="9"/>
    <s v="Telefónica Móviles España,S.A"/>
    <n v="78.72"/>
    <n v="95.25"/>
    <n v="95.25"/>
    <n v="0"/>
    <s v="Cobrada"/>
    <x v="1"/>
  </r>
  <r>
    <n v="568"/>
    <x v="0"/>
    <x v="7"/>
    <s v="Telefónica Móviles España,S.A"/>
    <n v="78.48"/>
    <n v="94.96"/>
    <n v="94.96"/>
    <n v="0"/>
    <s v="Cobrada"/>
    <x v="1"/>
  </r>
  <r>
    <n v="590"/>
    <x v="0"/>
    <x v="10"/>
    <s v="Telefónica Móviles España,S.A"/>
    <n v="78"/>
    <n v="94.38"/>
    <n v="94.38"/>
    <n v="0"/>
    <s v="Cobrada"/>
    <x v="1"/>
  </r>
  <r>
    <n v="665"/>
    <x v="0"/>
    <x v="6"/>
    <s v="Telefónica Móviles España,S.A"/>
    <n v="79.150000000000006"/>
    <n v="95.77"/>
    <n v="95.77"/>
    <n v="0"/>
    <s v="Cobrada"/>
    <x v="1"/>
  </r>
  <r>
    <n v="73"/>
    <x v="0"/>
    <x v="11"/>
    <s v="Thomson Reuters"/>
    <n v="684"/>
    <n v="827.64"/>
    <n v="662.12"/>
    <n v="165.52"/>
    <s v="Parcialmente Cobrada"/>
    <x v="2"/>
  </r>
  <r>
    <n v="46"/>
    <x v="2"/>
    <x v="8"/>
    <s v="Tomas Gonzalez Llanos"/>
    <n v="422.74"/>
    <n v="448.11"/>
    <n v="448.11"/>
    <n v="0"/>
    <s v="Cobrada"/>
    <x v="6"/>
  </r>
  <r>
    <n v="106"/>
    <x v="2"/>
    <x v="1"/>
    <s v="Tomas Gonzalez Llanos"/>
    <n v="236.46"/>
    <n v="250.65"/>
    <n v="250.65"/>
    <n v="0"/>
    <s v="Cobrada"/>
    <x v="6"/>
  </r>
  <r>
    <n v="246"/>
    <x v="2"/>
    <x v="2"/>
    <s v="Tomas Gonzalez Llanos"/>
    <n v="164"/>
    <n v="173.84"/>
    <n v="173.84"/>
    <n v="0"/>
    <s v="Cobrada"/>
    <x v="6"/>
  </r>
  <r>
    <n v="647"/>
    <x v="0"/>
    <x v="10"/>
    <s v="Tomas Gonzalez Llanos"/>
    <n v="539.12"/>
    <n v="571.47"/>
    <n v="571.47"/>
    <n v="0"/>
    <s v="Cobrada"/>
    <x v="6"/>
  </r>
  <r>
    <n v="47"/>
    <x v="2"/>
    <x v="8"/>
    <s v="Uceci- Nayara Lopez Garcia"/>
    <n v="45.45"/>
    <n v="50"/>
    <n v="50"/>
    <n v="0"/>
    <s v="Cobrada"/>
    <x v="3"/>
  </r>
  <r>
    <n v="70"/>
    <x v="2"/>
    <x v="11"/>
    <s v="Viajes Jose Antonio"/>
    <n v="55"/>
    <n v="55"/>
    <n v="0"/>
    <n v="55"/>
    <s v="Cobrada"/>
    <x v="0"/>
  </r>
  <r>
    <n v="27"/>
    <x v="0"/>
    <x v="8"/>
    <s v="Voztelecom Puntos de Servicio, S.L.U"/>
    <n v="194.64"/>
    <n v="235.51"/>
    <n v="235.51"/>
    <n v="0"/>
    <s v="Cobrada"/>
    <x v="1"/>
  </r>
  <r>
    <n v="66"/>
    <x v="0"/>
    <x v="11"/>
    <s v="Voztelecom Puntos de Servicio, S.L.U"/>
    <n v="250.21"/>
    <n v="302.75"/>
    <n v="302.75"/>
    <n v="0"/>
    <s v="Cobrada"/>
    <x v="1"/>
  </r>
  <r>
    <n v="99"/>
    <x v="0"/>
    <x v="1"/>
    <s v="Voztelecom Puntos de Servicio, S.L.U"/>
    <n v="214.69"/>
    <n v="259.77"/>
    <n v="259.77"/>
    <n v="0"/>
    <s v="Cobrada"/>
    <x v="1"/>
  </r>
  <r>
    <n v="164"/>
    <x v="0"/>
    <x v="2"/>
    <s v="Voztelecom Puntos de Servicio, S.L.U"/>
    <n v="221.91"/>
    <n v="268.51"/>
    <n v="268.51"/>
    <n v="0"/>
    <s v="Cobrada"/>
    <x v="1"/>
  </r>
  <r>
    <n v="264"/>
    <x v="0"/>
    <x v="3"/>
    <s v="Voztelecom Puntos de Servicio, S.L.U"/>
    <n v="206.33"/>
    <n v="249.66"/>
    <n v="249.66"/>
    <n v="0"/>
    <s v="Cobrada"/>
    <x v="1"/>
  </r>
  <r>
    <n v="336"/>
    <x v="0"/>
    <x v="4"/>
    <s v="Voztelecom Puntos de Servicio, S.L.U"/>
    <n v="218.46"/>
    <n v="264.33999999999997"/>
    <n v="264.33999999999997"/>
    <n v="0"/>
    <s v="Cobrada"/>
    <x v="1"/>
  </r>
  <r>
    <n v="378"/>
    <x v="0"/>
    <x v="0"/>
    <s v="Voztelecom Puntos de Servicio, S.L.U"/>
    <n v="228.14"/>
    <n v="276.05"/>
    <n v="276.05"/>
    <n v="0"/>
    <s v="Cobrada"/>
    <x v="1"/>
  </r>
  <r>
    <n v="431"/>
    <x v="0"/>
    <x v="5"/>
    <s v="Voztelecom Puntos de Servicio, S.L.U"/>
    <n v="211.56"/>
    <n v="255.99"/>
    <n v="255.99"/>
    <n v="0"/>
    <s v="Cobrada"/>
    <x v="1"/>
  </r>
  <r>
    <n v="470"/>
    <x v="0"/>
    <x v="9"/>
    <s v="Voztelecom Puntos de Servicio, S.L.U"/>
    <n v="185.61"/>
    <n v="224.59"/>
    <n v="224.59"/>
    <n v="0"/>
    <s v="Cobrada"/>
    <x v="1"/>
  </r>
  <r>
    <n v="544"/>
    <x v="0"/>
    <x v="7"/>
    <s v="Voztelecom Puntos de Servicio, S.L.U"/>
    <n v="200.27"/>
    <n v="242.33"/>
    <n v="242.33"/>
    <n v="0"/>
    <s v="Cobrada"/>
    <x v="1"/>
  </r>
  <r>
    <n v="609"/>
    <x v="0"/>
    <x v="10"/>
    <s v="Voztelecom Puntos de Servicio, S.L.U"/>
    <n v="190.09"/>
    <n v="230.01"/>
    <n v="230.01"/>
    <n v="0"/>
    <s v="Cobrada"/>
    <x v="1"/>
  </r>
  <r>
    <n v="645"/>
    <x v="0"/>
    <x v="6"/>
    <s v="Voztelecom Puntos de Servicio, S.L.U"/>
    <n v="126.83"/>
    <n v="153.46"/>
    <n v="153.46"/>
    <n v="0"/>
    <s v="Cobrada"/>
    <x v="1"/>
  </r>
  <r>
    <n v="682"/>
    <x v="0"/>
    <x v="6"/>
    <s v="Wolters Kluwer España,S.A"/>
    <n v="2278"/>
    <n v="2756.38"/>
    <n v="229.7"/>
    <n v="2526.6799999999998"/>
    <s v="Parcialmente Cobrada"/>
    <x v="2"/>
  </r>
  <r>
    <n v="553"/>
    <x v="2"/>
    <x v="7"/>
    <s v="Worten Espana Distrib S.L"/>
    <n v="131.4"/>
    <n v="158.99"/>
    <n v="158.99"/>
    <n v="0"/>
    <s v="Cobrada"/>
    <x v="1"/>
  </r>
  <r>
    <n v="182"/>
    <x v="1"/>
    <x v="8"/>
    <s v="Yoigo"/>
    <n v="35.54"/>
    <n v="43"/>
    <n v="43"/>
    <n v="0"/>
    <s v="Cobrada"/>
    <x v="1"/>
  </r>
  <r>
    <n v="183"/>
    <x v="1"/>
    <x v="11"/>
    <s v="Yoigo"/>
    <n v="28.93"/>
    <n v="35.01"/>
    <n v="35.01"/>
    <n v="0"/>
    <s v="Cobrada"/>
    <x v="1"/>
  </r>
  <r>
    <n v="184"/>
    <x v="1"/>
    <x v="1"/>
    <s v="Yoigo"/>
    <n v="28.93"/>
    <n v="35.01"/>
    <n v="35.01"/>
    <n v="0"/>
    <s v="Cobrada"/>
    <x v="1"/>
  </r>
  <r>
    <n v="185"/>
    <x v="1"/>
    <x v="2"/>
    <s v="Yoigo"/>
    <n v="28.93"/>
    <n v="35.01"/>
    <n v="35.01"/>
    <n v="0"/>
    <s v="Cobrada"/>
    <x v="1"/>
  </r>
  <r>
    <n v="250"/>
    <x v="1"/>
    <x v="3"/>
    <s v="Yoigo"/>
    <n v="42.15"/>
    <n v="51"/>
    <n v="51"/>
    <n v="0"/>
    <s v="Cobrada"/>
    <x v="1"/>
  </r>
  <r>
    <n v="311"/>
    <x v="1"/>
    <x v="4"/>
    <s v="Yoigo"/>
    <n v="48.76"/>
    <n v="59"/>
    <n v="59"/>
    <n v="0"/>
    <s v="Cobrada"/>
    <x v="1"/>
  </r>
  <r>
    <s v="caja 2018"/>
    <x v="1"/>
    <x v="1"/>
    <s v="office"/>
    <n v="314.04000000000002"/>
    <n v="0"/>
    <n v="0"/>
    <n v="0"/>
    <s v="Cobrada"/>
    <x v="3"/>
  </r>
  <r>
    <s v="caja 2018"/>
    <x v="1"/>
    <x v="4"/>
    <s v="office"/>
    <n v="314.04000000000002"/>
    <n v="0"/>
    <n v="0"/>
    <n v="0"/>
    <s v="Cobrada"/>
    <x v="3"/>
  </r>
  <r>
    <s v="caja 2018"/>
    <x v="1"/>
    <x v="9"/>
    <s v="office"/>
    <n v="314.04000000000002"/>
    <n v="0"/>
    <n v="0"/>
    <n v="0"/>
    <s v="Cobrada"/>
    <x v="3"/>
  </r>
  <r>
    <s v="caja 2018"/>
    <x v="1"/>
    <x v="6"/>
    <s v="office"/>
    <n v="314.04000000000002"/>
    <n v="0"/>
    <n v="0"/>
    <n v="0"/>
    <s v="Cobrada"/>
    <x v="3"/>
  </r>
  <r>
    <s v="caja 2018"/>
    <x v="1"/>
    <x v="6"/>
    <s v="gasolina"/>
    <n v="102.25"/>
    <n v="0"/>
    <n v="0"/>
    <n v="0"/>
    <s v="Cobrada"/>
    <x v="1"/>
  </r>
  <r>
    <s v="caja 2018"/>
    <x v="1"/>
    <x v="6"/>
    <s v="correos"/>
    <n v="98.87"/>
    <n v="0"/>
    <n v="0"/>
    <n v="0"/>
    <s v="Cobrada"/>
    <x v="1"/>
  </r>
  <r>
    <s v="caja 2018"/>
    <x v="1"/>
    <x v="1"/>
    <s v="Ana Blanco"/>
    <n v="1592.89"/>
    <n v="0"/>
    <n v="0"/>
    <n v="0"/>
    <s v="Cobrada"/>
    <x v="4"/>
  </r>
  <r>
    <s v="caja 2018"/>
    <x v="1"/>
    <x v="6"/>
    <s v="Faustino Rubio"/>
    <n v="625"/>
    <n v="0"/>
    <n v="0"/>
    <n v="0"/>
    <s v="Cobrada"/>
    <x v="4"/>
  </r>
  <r>
    <s v="caja 2018"/>
    <x v="1"/>
    <x v="4"/>
    <s v="Retenciones Alquileres"/>
    <n v="342"/>
    <n v="0"/>
    <n v="0"/>
    <n v="0"/>
    <s v="Cobrada"/>
    <x v="3"/>
  </r>
  <r>
    <s v="caja 2018"/>
    <x v="1"/>
    <x v="6"/>
    <s v="Retenciones Alquileres"/>
    <n v="342"/>
    <n v="0"/>
    <n v="0"/>
    <n v="0"/>
    <s v="Cobrada"/>
    <x v="3"/>
  </r>
  <r>
    <s v="caja 2018"/>
    <x v="2"/>
    <x v="4"/>
    <s v="Retenciones Alquileres"/>
    <n v="513"/>
    <n v="0"/>
    <n v="0"/>
    <n v="0"/>
    <s v="Cobrada"/>
    <x v="3"/>
  </r>
  <r>
    <s v="caja 2018"/>
    <x v="2"/>
    <x v="6"/>
    <s v="Retenciones Alquileres"/>
    <n v="513"/>
    <n v="0"/>
    <n v="0"/>
    <n v="0"/>
    <s v="Cobrada"/>
    <x v="3"/>
  </r>
  <r>
    <s v="caja 2018"/>
    <x v="1"/>
    <x v="4"/>
    <s v="Colaborador Comercial "/>
    <n v="630.83000000000004"/>
    <n v="0"/>
    <n v="0"/>
    <n v="0"/>
    <s v="Cobrada"/>
    <x v="6"/>
  </r>
  <r>
    <s v="caja 2018"/>
    <x v="1"/>
    <x v="6"/>
    <s v="Colaborador Comercial "/>
    <n v="630.83000000000004"/>
    <n v="0"/>
    <n v="0"/>
    <n v="0"/>
    <s v="Cobrada"/>
    <x v="6"/>
  </r>
  <r>
    <s v="caja 2018"/>
    <x v="1"/>
    <x v="4"/>
    <s v="Limpieza"/>
    <n v="1118.165"/>
    <n v="0"/>
    <n v="0"/>
    <n v="0"/>
    <s v="Cobrada"/>
    <x v="3"/>
  </r>
  <r>
    <s v="caja 2018"/>
    <x v="1"/>
    <x v="6"/>
    <s v="Limpieza"/>
    <n v="1118.165"/>
    <n v="0"/>
    <n v="0"/>
    <n v="0"/>
    <s v="Cobrada"/>
    <x v="3"/>
  </r>
  <r>
    <s v="caja 2018"/>
    <x v="1"/>
    <x v="6"/>
    <s v="BNI Zafra (gasolina más desayunos)"/>
    <n v="914.77"/>
    <n v="0"/>
    <n v="0"/>
    <n v="0"/>
    <s v="Cobrada"/>
    <x v="5"/>
  </r>
  <r>
    <s v="caja 2018"/>
    <x v="2"/>
    <x v="6"/>
    <s v="Gasolina Caja"/>
    <n v="123.56"/>
    <n v="0"/>
    <n v="0"/>
    <n v="0"/>
    <s v="Cobrada"/>
    <x v="1"/>
  </r>
  <r>
    <s v="caja 2018"/>
    <x v="2"/>
    <x v="4"/>
    <s v="Colaboradores externos"/>
    <n v="3421.78"/>
    <n v="0"/>
    <n v="0"/>
    <n v="0"/>
    <s v="Cobrada"/>
    <x v="6"/>
  </r>
  <r>
    <s v="caja 2018"/>
    <x v="2"/>
    <x v="6"/>
    <s v="Colaboradores externos"/>
    <n v="3421.78"/>
    <n v="0"/>
    <n v="0"/>
    <n v="0"/>
    <s v="Cobrada"/>
    <x v="6"/>
  </r>
  <r>
    <s v="caja 2018"/>
    <x v="2"/>
    <x v="6"/>
    <s v="Office todo año"/>
    <n v="535.23"/>
    <n v="0"/>
    <n v="0"/>
    <n v="0"/>
    <s v="Cobrada"/>
    <x v="3"/>
  </r>
  <r>
    <s v="caja 2018"/>
    <x v="2"/>
    <x v="6"/>
    <s v="Material oficina"/>
    <n v="410"/>
    <n v="0"/>
    <n v="0"/>
    <n v="0"/>
    <s v="Cobrada"/>
    <x v="3"/>
  </r>
  <r>
    <s v="caja 2018"/>
    <x v="2"/>
    <x v="6"/>
    <s v="BNI Monitjo y Mérida Emprendedores"/>
    <n v="650"/>
    <n v="0"/>
    <n v="0"/>
    <n v="0"/>
    <s v="Cobrada"/>
    <x v="5"/>
  </r>
  <r>
    <s v="caja 2018"/>
    <x v="2"/>
    <x v="4"/>
    <s v="Juanjo informático"/>
    <n v="600"/>
    <n v="0"/>
    <n v="0"/>
    <n v="0"/>
    <s v="Cobrada"/>
    <x v="3"/>
  </r>
  <r>
    <s v="caja 2018"/>
    <x v="2"/>
    <x v="6"/>
    <s v="Juanjo informático"/>
    <n v="600"/>
    <n v="0"/>
    <n v="0"/>
    <n v="0"/>
    <s v="Cobrada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C0955E-ED05-4D03-8EAC-CEA11650A2E6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5:B13" firstHeaderRow="1" firstDataRow="1" firstDataCol="1"/>
  <pivotFields count="10">
    <pivotField showAll="0"/>
    <pivotField showAll="0">
      <items count="5">
        <item x="1"/>
        <item x="0"/>
        <item x="3"/>
        <item x="2"/>
        <item t="default"/>
      </items>
    </pivotField>
    <pivotField showAll="0">
      <items count="13">
        <item x="8"/>
        <item x="11"/>
        <item x="1"/>
        <item x="2"/>
        <item x="3"/>
        <item x="4"/>
        <item x="0"/>
        <item x="5"/>
        <item x="9"/>
        <item x="7"/>
        <item x="10"/>
        <item x="6"/>
        <item t="default"/>
      </items>
    </pivotField>
    <pivotField showAll="0"/>
    <pivotField dataField="1" showAll="0"/>
    <pivotField showAll="0"/>
    <pivotField showAll="0"/>
    <pivotField showAll="0"/>
    <pivotField showAll="0"/>
    <pivotField axis="axisRow" showAll="0">
      <items count="8">
        <item x="4"/>
        <item x="6"/>
        <item x="3"/>
        <item x="5"/>
        <item x="2"/>
        <item x="1"/>
        <item x="0"/>
        <item t="default"/>
      </items>
    </pivotField>
  </pivotFields>
  <rowFields count="1">
    <field x="9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Base imponible" fld="4" baseField="0" baseItem="0" numFmtId="4"/>
  </dataFields>
  <formats count="1">
    <format dxfId="1">
      <pivotArea outline="0" collapsedLevelsAreSubtotals="1" fieldPosition="0"/>
    </format>
  </formats>
  <chartFormats count="1"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Oficina" xr10:uid="{CFDAFFCB-562F-4AF5-BD8B-50808C6E0256}" sourceName="Oficina">
  <pivotTables>
    <pivotTable tabId="2" name="TablaDinámica1"/>
  </pivotTables>
  <data>
    <tabular pivotCacheId="641626916">
      <items count="4">
        <i x="1" s="1"/>
        <i x="0" s="1"/>
        <i x="3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ficina" xr10:uid="{91634D01-4494-4C68-8A61-0A23362D4998}" cache="SegmentaciónDeDatos_Oficina" caption="Oficina" columnCount="4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08AF-5289-44F3-96B8-6A3B48ED4F8A}">
  <dimension ref="A5:B13"/>
  <sheetViews>
    <sheetView showGridLines="0" tabSelected="1" zoomScaleNormal="100" workbookViewId="0">
      <selection activeCell="B14" sqref="B14"/>
    </sheetView>
  </sheetViews>
  <sheetFormatPr baseColWidth="10" defaultRowHeight="14.5" x14ac:dyDescent="0.35"/>
  <cols>
    <col min="1" max="1" width="23.81640625" bestFit="1" customWidth="1"/>
    <col min="2" max="2" width="21.36328125" bestFit="1" customWidth="1"/>
    <col min="3" max="8" width="9.26953125" bestFit="1" customWidth="1"/>
    <col min="9" max="9" width="8.26953125" bestFit="1" customWidth="1"/>
    <col min="10" max="10" width="10.6328125" bestFit="1" customWidth="1"/>
    <col min="11" max="11" width="8.26953125" bestFit="1" customWidth="1"/>
    <col min="12" max="12" width="10.36328125" bestFit="1" customWidth="1"/>
    <col min="13" max="13" width="9.54296875" bestFit="1" customWidth="1"/>
    <col min="14" max="14" width="12.1796875" bestFit="1" customWidth="1"/>
  </cols>
  <sheetData>
    <row r="5" spans="1:2" x14ac:dyDescent="0.35">
      <c r="A5" s="14" t="s">
        <v>171</v>
      </c>
      <c r="B5" t="s">
        <v>173</v>
      </c>
    </row>
    <row r="6" spans="1:2" x14ac:dyDescent="0.35">
      <c r="A6" s="6" t="s">
        <v>147</v>
      </c>
      <c r="B6" s="1">
        <v>56212.829999999987</v>
      </c>
    </row>
    <row r="7" spans="1:2" x14ac:dyDescent="0.35">
      <c r="A7" s="6" t="s">
        <v>149</v>
      </c>
      <c r="B7" s="1">
        <v>16090.78</v>
      </c>
    </row>
    <row r="8" spans="1:2" x14ac:dyDescent="0.35">
      <c r="A8" s="6" t="s">
        <v>152</v>
      </c>
      <c r="B8" s="1">
        <v>27104.680000000011</v>
      </c>
    </row>
    <row r="9" spans="1:2" x14ac:dyDescent="0.35">
      <c r="A9" s="6" t="s">
        <v>150</v>
      </c>
      <c r="B9" s="1">
        <v>6509.77</v>
      </c>
    </row>
    <row r="10" spans="1:2" x14ac:dyDescent="0.35">
      <c r="A10" s="6" t="s">
        <v>148</v>
      </c>
      <c r="B10" s="1">
        <v>24053.140000000003</v>
      </c>
    </row>
    <row r="11" spans="1:2" x14ac:dyDescent="0.35">
      <c r="A11" s="6" t="s">
        <v>146</v>
      </c>
      <c r="B11" s="1">
        <v>24233.840000000018</v>
      </c>
    </row>
    <row r="12" spans="1:2" x14ac:dyDescent="0.35">
      <c r="A12" s="6" t="s">
        <v>151</v>
      </c>
      <c r="B12" s="1">
        <v>4301.0099999999993</v>
      </c>
    </row>
    <row r="13" spans="1:2" x14ac:dyDescent="0.35">
      <c r="A13" s="6" t="s">
        <v>172</v>
      </c>
      <c r="B13" s="1">
        <v>158506.05000000002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2"/>
  <sheetViews>
    <sheetView showGridLines="0" zoomScale="80" zoomScaleNormal="80" workbookViewId="0">
      <selection activeCell="I2" sqref="I2:I3"/>
    </sheetView>
  </sheetViews>
  <sheetFormatPr baseColWidth="10" defaultRowHeight="14.5" x14ac:dyDescent="0.35"/>
  <cols>
    <col min="1" max="1" width="11.453125" style="10" bestFit="1" customWidth="1"/>
    <col min="2" max="2" width="6.90625" style="10" bestFit="1" customWidth="1"/>
    <col min="3" max="3" width="12.36328125" style="3" bestFit="1" customWidth="1"/>
    <col min="4" max="4" width="62.453125" style="3" bestFit="1" customWidth="1"/>
    <col min="5" max="5" width="13.6328125" style="3" bestFit="1" customWidth="1"/>
    <col min="6" max="6" width="8.1796875" style="3" bestFit="1" customWidth="1"/>
    <col min="7" max="7" width="24.1796875" style="3" bestFit="1" customWidth="1"/>
    <col min="8" max="8" width="5.1796875" style="3" customWidth="1"/>
    <col min="9" max="9" width="48.7265625" style="3" bestFit="1" customWidth="1"/>
    <col min="10" max="10" width="139.453125" style="3" bestFit="1" customWidth="1"/>
    <col min="11" max="16384" width="10.90625" style="3"/>
  </cols>
  <sheetData>
    <row r="1" spans="1:9" x14ac:dyDescent="0.35">
      <c r="A1" s="7" t="s">
        <v>0</v>
      </c>
      <c r="B1" s="7" t="s">
        <v>145</v>
      </c>
      <c r="C1" s="8" t="s">
        <v>1</v>
      </c>
      <c r="D1" s="8" t="s">
        <v>174</v>
      </c>
      <c r="E1" s="8" t="s">
        <v>2</v>
      </c>
      <c r="F1" s="8" t="s">
        <v>3</v>
      </c>
      <c r="G1" s="8" t="s">
        <v>144</v>
      </c>
    </row>
    <row r="2" spans="1:9" x14ac:dyDescent="0.35">
      <c r="A2" s="9">
        <v>516</v>
      </c>
      <c r="B2" s="10" t="s">
        <v>33</v>
      </c>
      <c r="C2" s="3" t="s">
        <v>4</v>
      </c>
      <c r="D2" s="3" t="s">
        <v>5</v>
      </c>
      <c r="E2" s="11">
        <v>9.02</v>
      </c>
      <c r="F2" s="11">
        <v>9.56</v>
      </c>
      <c r="G2" s="3" t="s">
        <v>151</v>
      </c>
      <c r="I2" s="15" t="s">
        <v>175</v>
      </c>
    </row>
    <row r="3" spans="1:9" x14ac:dyDescent="0.35">
      <c r="A3" s="9">
        <v>409</v>
      </c>
      <c r="B3" s="10" t="s">
        <v>13</v>
      </c>
      <c r="C3" s="3" t="s">
        <v>4</v>
      </c>
      <c r="D3" s="3" t="s">
        <v>6</v>
      </c>
      <c r="E3" s="11">
        <v>10</v>
      </c>
      <c r="F3" s="11">
        <v>11</v>
      </c>
      <c r="G3" s="3" t="s">
        <v>146</v>
      </c>
      <c r="I3" s="15" t="s">
        <v>176</v>
      </c>
    </row>
    <row r="4" spans="1:9" x14ac:dyDescent="0.35">
      <c r="A4" s="9">
        <v>212</v>
      </c>
      <c r="B4" s="10" t="s">
        <v>13</v>
      </c>
      <c r="C4" s="3" t="s">
        <v>7</v>
      </c>
      <c r="D4" s="3" t="s">
        <v>8</v>
      </c>
      <c r="E4" s="11">
        <v>179.15</v>
      </c>
      <c r="F4" s="11">
        <v>216.78</v>
      </c>
      <c r="G4" s="3" t="s">
        <v>146</v>
      </c>
    </row>
    <row r="5" spans="1:9" x14ac:dyDescent="0.35">
      <c r="A5" s="9">
        <v>266</v>
      </c>
      <c r="B5" s="10" t="s">
        <v>13</v>
      </c>
      <c r="C5" s="3" t="s">
        <v>9</v>
      </c>
      <c r="D5" s="3" t="s">
        <v>8</v>
      </c>
      <c r="E5" s="11">
        <v>41.32</v>
      </c>
      <c r="F5" s="11">
        <v>50</v>
      </c>
      <c r="G5" s="3" t="s">
        <v>146</v>
      </c>
    </row>
    <row r="6" spans="1:9" x14ac:dyDescent="0.35">
      <c r="A6" s="9">
        <v>280</v>
      </c>
      <c r="B6" s="10" t="s">
        <v>13</v>
      </c>
      <c r="C6" s="3" t="s">
        <v>10</v>
      </c>
      <c r="D6" s="3" t="s">
        <v>8</v>
      </c>
      <c r="E6" s="11">
        <v>41.34</v>
      </c>
      <c r="F6" s="11">
        <v>50.02</v>
      </c>
      <c r="G6" s="3" t="s">
        <v>146</v>
      </c>
    </row>
    <row r="7" spans="1:9" x14ac:dyDescent="0.35">
      <c r="A7" s="9">
        <v>337</v>
      </c>
      <c r="B7" s="10" t="s">
        <v>13</v>
      </c>
      <c r="C7" s="3" t="s">
        <v>10</v>
      </c>
      <c r="D7" s="3" t="s">
        <v>8</v>
      </c>
      <c r="E7" s="11">
        <v>57.85</v>
      </c>
      <c r="F7" s="11">
        <v>70</v>
      </c>
      <c r="G7" s="3" t="s">
        <v>146</v>
      </c>
    </row>
    <row r="8" spans="1:9" x14ac:dyDescent="0.35">
      <c r="A8" s="9">
        <v>339</v>
      </c>
      <c r="B8" s="10" t="s">
        <v>13</v>
      </c>
      <c r="C8" s="3" t="s">
        <v>11</v>
      </c>
      <c r="D8" s="3" t="s">
        <v>8</v>
      </c>
      <c r="E8" s="11">
        <v>41.32</v>
      </c>
      <c r="F8" s="11">
        <v>50</v>
      </c>
      <c r="G8" s="3" t="s">
        <v>146</v>
      </c>
    </row>
    <row r="9" spans="1:9" x14ac:dyDescent="0.35">
      <c r="A9" s="9">
        <v>348</v>
      </c>
      <c r="B9" s="10" t="s">
        <v>13</v>
      </c>
      <c r="C9" s="3" t="s">
        <v>11</v>
      </c>
      <c r="D9" s="3" t="s">
        <v>8</v>
      </c>
      <c r="E9" s="11">
        <v>41.32</v>
      </c>
      <c r="F9" s="11">
        <v>50</v>
      </c>
      <c r="G9" s="3" t="s">
        <v>146</v>
      </c>
    </row>
    <row r="10" spans="1:9" x14ac:dyDescent="0.35">
      <c r="A10" s="9">
        <v>357</v>
      </c>
      <c r="B10" s="10" t="s">
        <v>13</v>
      </c>
      <c r="C10" s="3" t="s">
        <v>11</v>
      </c>
      <c r="D10" s="3" t="s">
        <v>8</v>
      </c>
      <c r="E10" s="11">
        <v>15.95</v>
      </c>
      <c r="F10" s="11">
        <v>19.3</v>
      </c>
      <c r="G10" s="3" t="s">
        <v>146</v>
      </c>
    </row>
    <row r="11" spans="1:9" x14ac:dyDescent="0.35">
      <c r="A11" s="9">
        <v>361</v>
      </c>
      <c r="B11" s="10" t="s">
        <v>13</v>
      </c>
      <c r="C11" s="3" t="s">
        <v>11</v>
      </c>
      <c r="D11" s="3" t="s">
        <v>8</v>
      </c>
      <c r="E11" s="11">
        <v>18.670000000000002</v>
      </c>
      <c r="F11" s="11">
        <v>22.59</v>
      </c>
      <c r="G11" s="3" t="s">
        <v>146</v>
      </c>
    </row>
    <row r="12" spans="1:9" x14ac:dyDescent="0.35">
      <c r="A12" s="9">
        <v>372</v>
      </c>
      <c r="B12" s="10" t="s">
        <v>13</v>
      </c>
      <c r="C12" s="3" t="s">
        <v>11</v>
      </c>
      <c r="D12" s="3" t="s">
        <v>8</v>
      </c>
      <c r="E12" s="11">
        <v>46.28</v>
      </c>
      <c r="F12" s="11">
        <v>56</v>
      </c>
      <c r="G12" s="3" t="s">
        <v>146</v>
      </c>
    </row>
    <row r="13" spans="1:9" x14ac:dyDescent="0.35">
      <c r="A13" s="9">
        <v>494</v>
      </c>
      <c r="B13" s="10" t="s">
        <v>13</v>
      </c>
      <c r="C13" s="3" t="s">
        <v>12</v>
      </c>
      <c r="D13" s="3" t="s">
        <v>8</v>
      </c>
      <c r="E13" s="11">
        <v>33.06</v>
      </c>
      <c r="F13" s="11">
        <v>40</v>
      </c>
      <c r="G13" s="3" t="s">
        <v>146</v>
      </c>
    </row>
    <row r="14" spans="1:9" x14ac:dyDescent="0.35">
      <c r="A14" s="9">
        <v>467</v>
      </c>
      <c r="B14" s="10" t="s">
        <v>13</v>
      </c>
      <c r="C14" s="3" t="s">
        <v>12</v>
      </c>
      <c r="D14" s="3" t="s">
        <v>8</v>
      </c>
      <c r="E14" s="11">
        <v>67.77</v>
      </c>
      <c r="F14" s="11">
        <v>82</v>
      </c>
      <c r="G14" s="3" t="s">
        <v>146</v>
      </c>
    </row>
    <row r="15" spans="1:9" x14ac:dyDescent="0.35">
      <c r="A15" s="9">
        <v>686</v>
      </c>
      <c r="B15" s="10" t="s">
        <v>13</v>
      </c>
      <c r="C15" s="3" t="s">
        <v>14</v>
      </c>
      <c r="D15" s="3" t="s">
        <v>8</v>
      </c>
      <c r="E15" s="11">
        <v>41.32</v>
      </c>
      <c r="F15" s="11">
        <v>50</v>
      </c>
      <c r="G15" s="3" t="s">
        <v>146</v>
      </c>
    </row>
    <row r="16" spans="1:9" x14ac:dyDescent="0.35">
      <c r="A16" s="9">
        <v>410</v>
      </c>
      <c r="B16" s="10" t="s">
        <v>25</v>
      </c>
      <c r="C16" s="3" t="s">
        <v>4</v>
      </c>
      <c r="D16" s="3" t="s">
        <v>15</v>
      </c>
      <c r="E16" s="11">
        <v>10.91</v>
      </c>
      <c r="F16" s="11">
        <v>12</v>
      </c>
      <c r="G16" s="3" t="s">
        <v>151</v>
      </c>
    </row>
    <row r="17" spans="1:7" x14ac:dyDescent="0.35">
      <c r="A17" s="9">
        <v>601</v>
      </c>
      <c r="B17" s="10" t="s">
        <v>25</v>
      </c>
      <c r="C17" s="3" t="s">
        <v>16</v>
      </c>
      <c r="D17" s="3" t="s">
        <v>17</v>
      </c>
      <c r="E17" s="11">
        <v>40.5</v>
      </c>
      <c r="F17" s="11">
        <v>49.01</v>
      </c>
      <c r="G17" s="3" t="s">
        <v>148</v>
      </c>
    </row>
    <row r="18" spans="1:7" x14ac:dyDescent="0.35">
      <c r="A18" s="9">
        <v>285</v>
      </c>
      <c r="B18" s="10" t="s">
        <v>25</v>
      </c>
      <c r="C18" s="3" t="s">
        <v>10</v>
      </c>
      <c r="D18" s="4" t="s">
        <v>18</v>
      </c>
      <c r="E18" s="11">
        <v>98.35</v>
      </c>
      <c r="F18" s="11">
        <v>119</v>
      </c>
      <c r="G18" s="3" t="s">
        <v>152</v>
      </c>
    </row>
    <row r="19" spans="1:7" x14ac:dyDescent="0.35">
      <c r="A19" s="9">
        <v>286</v>
      </c>
      <c r="B19" s="10" t="s">
        <v>25</v>
      </c>
      <c r="C19" s="3" t="s">
        <v>10</v>
      </c>
      <c r="D19" s="4" t="s">
        <v>18</v>
      </c>
      <c r="E19" s="11">
        <v>98.35</v>
      </c>
      <c r="F19" s="11">
        <v>119</v>
      </c>
      <c r="G19" s="3" t="s">
        <v>152</v>
      </c>
    </row>
    <row r="20" spans="1:7" x14ac:dyDescent="0.35">
      <c r="A20" s="9">
        <v>287</v>
      </c>
      <c r="B20" s="10" t="s">
        <v>25</v>
      </c>
      <c r="C20" s="3" t="s">
        <v>10</v>
      </c>
      <c r="D20" s="4" t="s">
        <v>18</v>
      </c>
      <c r="E20" s="11">
        <v>98.35</v>
      </c>
      <c r="F20" s="11">
        <v>119</v>
      </c>
      <c r="G20" s="3" t="s">
        <v>152</v>
      </c>
    </row>
    <row r="21" spans="1:7" x14ac:dyDescent="0.35">
      <c r="A21" s="9">
        <v>437</v>
      </c>
      <c r="B21" s="10" t="s">
        <v>13</v>
      </c>
      <c r="C21" s="3" t="s">
        <v>4</v>
      </c>
      <c r="D21" s="3" t="s">
        <v>19</v>
      </c>
      <c r="E21" s="11">
        <v>450</v>
      </c>
      <c r="F21" s="11">
        <v>477</v>
      </c>
      <c r="G21" s="3" t="s">
        <v>147</v>
      </c>
    </row>
    <row r="22" spans="1:7" x14ac:dyDescent="0.35">
      <c r="A22" s="9">
        <v>207</v>
      </c>
      <c r="B22" s="10" t="s">
        <v>13</v>
      </c>
      <c r="C22" s="3" t="s">
        <v>7</v>
      </c>
      <c r="D22" s="3" t="s">
        <v>20</v>
      </c>
      <c r="E22" s="11">
        <v>119.7</v>
      </c>
      <c r="F22" s="11">
        <v>144.84</v>
      </c>
      <c r="G22" s="3" t="s">
        <v>146</v>
      </c>
    </row>
    <row r="23" spans="1:7" x14ac:dyDescent="0.35">
      <c r="A23" s="9">
        <v>222</v>
      </c>
      <c r="B23" s="10" t="s">
        <v>13</v>
      </c>
      <c r="C23" s="3" t="s">
        <v>9</v>
      </c>
      <c r="D23" s="3" t="s">
        <v>20</v>
      </c>
      <c r="E23" s="11">
        <v>120.5</v>
      </c>
      <c r="F23" s="11">
        <v>145.81</v>
      </c>
      <c r="G23" s="3" t="s">
        <v>146</v>
      </c>
    </row>
    <row r="24" spans="1:7" x14ac:dyDescent="0.35">
      <c r="A24" s="9">
        <v>373</v>
      </c>
      <c r="B24" s="10" t="s">
        <v>13</v>
      </c>
      <c r="C24" s="3" t="s">
        <v>11</v>
      </c>
      <c r="D24" s="3" t="s">
        <v>20</v>
      </c>
      <c r="E24" s="11">
        <v>47.69</v>
      </c>
      <c r="F24" s="11">
        <v>57.7</v>
      </c>
      <c r="G24" s="3" t="s">
        <v>146</v>
      </c>
    </row>
    <row r="25" spans="1:7" x14ac:dyDescent="0.35">
      <c r="A25" s="9">
        <v>697</v>
      </c>
      <c r="B25" s="10" t="s">
        <v>13</v>
      </c>
      <c r="C25" s="3" t="s">
        <v>14</v>
      </c>
      <c r="D25" s="3" t="s">
        <v>20</v>
      </c>
      <c r="E25" s="11">
        <v>28.31</v>
      </c>
      <c r="F25" s="11">
        <v>34.26</v>
      </c>
      <c r="G25" s="3" t="s">
        <v>146</v>
      </c>
    </row>
    <row r="26" spans="1:7" x14ac:dyDescent="0.35">
      <c r="A26" s="9">
        <v>49</v>
      </c>
      <c r="B26" s="10" t="s">
        <v>13</v>
      </c>
      <c r="C26" s="3" t="s">
        <v>21</v>
      </c>
      <c r="D26" s="3" t="s">
        <v>22</v>
      </c>
      <c r="E26" s="11">
        <v>39.57</v>
      </c>
      <c r="F26" s="11">
        <v>47.88</v>
      </c>
      <c r="G26" s="3" t="s">
        <v>146</v>
      </c>
    </row>
    <row r="27" spans="1:7" x14ac:dyDescent="0.35">
      <c r="A27" s="9">
        <v>298</v>
      </c>
      <c r="B27" s="10" t="s">
        <v>13</v>
      </c>
      <c r="C27" s="3" t="s">
        <v>7</v>
      </c>
      <c r="D27" s="3" t="s">
        <v>22</v>
      </c>
      <c r="E27" s="11">
        <v>79.08</v>
      </c>
      <c r="F27" s="11">
        <v>95.69</v>
      </c>
      <c r="G27" s="3" t="s">
        <v>146</v>
      </c>
    </row>
    <row r="28" spans="1:7" x14ac:dyDescent="0.35">
      <c r="A28" s="9">
        <v>236</v>
      </c>
      <c r="B28" s="10" t="s">
        <v>13</v>
      </c>
      <c r="C28" s="3" t="s">
        <v>9</v>
      </c>
      <c r="D28" s="3" t="s">
        <v>22</v>
      </c>
      <c r="E28" s="11">
        <v>39.58</v>
      </c>
      <c r="F28" s="11">
        <v>47.89</v>
      </c>
      <c r="G28" s="3" t="s">
        <v>146</v>
      </c>
    </row>
    <row r="29" spans="1:7" x14ac:dyDescent="0.35">
      <c r="A29" s="9">
        <v>306</v>
      </c>
      <c r="B29" s="10" t="s">
        <v>13</v>
      </c>
      <c r="C29" s="3" t="s">
        <v>10</v>
      </c>
      <c r="D29" s="3" t="s">
        <v>22</v>
      </c>
      <c r="E29" s="11">
        <v>39.67</v>
      </c>
      <c r="F29" s="11">
        <v>48</v>
      </c>
      <c r="G29" s="3" t="s">
        <v>146</v>
      </c>
    </row>
    <row r="30" spans="1:7" x14ac:dyDescent="0.35">
      <c r="A30" s="9">
        <v>418</v>
      </c>
      <c r="B30" s="10" t="s">
        <v>13</v>
      </c>
      <c r="C30" s="3" t="s">
        <v>4</v>
      </c>
      <c r="D30" s="3" t="s">
        <v>22</v>
      </c>
      <c r="E30" s="11">
        <v>39.64</v>
      </c>
      <c r="F30" s="11">
        <v>47.96</v>
      </c>
      <c r="G30" s="3" t="s">
        <v>146</v>
      </c>
    </row>
    <row r="31" spans="1:7" x14ac:dyDescent="0.35">
      <c r="A31" s="9">
        <v>465</v>
      </c>
      <c r="B31" s="10" t="s">
        <v>13</v>
      </c>
      <c r="C31" s="3" t="s">
        <v>12</v>
      </c>
      <c r="D31" s="3" t="s">
        <v>22</v>
      </c>
      <c r="E31" s="11">
        <v>15.05</v>
      </c>
      <c r="F31" s="11">
        <v>18.21</v>
      </c>
      <c r="G31" s="3" t="s">
        <v>146</v>
      </c>
    </row>
    <row r="32" spans="1:7" x14ac:dyDescent="0.35">
      <c r="A32" s="9">
        <v>528</v>
      </c>
      <c r="B32" s="10" t="s">
        <v>13</v>
      </c>
      <c r="C32" s="3" t="s">
        <v>23</v>
      </c>
      <c r="D32" s="3" t="s">
        <v>22</v>
      </c>
      <c r="E32" s="11">
        <v>95.07</v>
      </c>
      <c r="F32" s="11">
        <v>115.03</v>
      </c>
      <c r="G32" s="3" t="s">
        <v>146</v>
      </c>
    </row>
    <row r="33" spans="1:7" x14ac:dyDescent="0.35">
      <c r="A33" s="9">
        <v>593</v>
      </c>
      <c r="B33" s="10" t="s">
        <v>13</v>
      </c>
      <c r="C33" s="3" t="s">
        <v>16</v>
      </c>
      <c r="D33" s="3" t="s">
        <v>22</v>
      </c>
      <c r="E33" s="11">
        <v>39.72</v>
      </c>
      <c r="F33" s="11">
        <v>48.06</v>
      </c>
      <c r="G33" s="3" t="s">
        <v>146</v>
      </c>
    </row>
    <row r="34" spans="1:7" x14ac:dyDescent="0.35">
      <c r="A34" s="9">
        <v>641</v>
      </c>
      <c r="B34" s="10" t="s">
        <v>13</v>
      </c>
      <c r="C34" s="3" t="s">
        <v>24</v>
      </c>
      <c r="D34" s="3" t="s">
        <v>22</v>
      </c>
      <c r="E34" s="11">
        <v>39.72</v>
      </c>
      <c r="F34" s="11">
        <v>48.06</v>
      </c>
      <c r="G34" s="3" t="s">
        <v>146</v>
      </c>
    </row>
    <row r="35" spans="1:7" x14ac:dyDescent="0.35">
      <c r="A35" s="9">
        <v>694</v>
      </c>
      <c r="B35" s="10" t="s">
        <v>13</v>
      </c>
      <c r="C35" s="3" t="s">
        <v>14</v>
      </c>
      <c r="D35" s="3" t="s">
        <v>22</v>
      </c>
      <c r="E35" s="11">
        <v>39.6</v>
      </c>
      <c r="F35" s="11">
        <v>47.92</v>
      </c>
      <c r="G35" s="3" t="s">
        <v>146</v>
      </c>
    </row>
    <row r="36" spans="1:7" x14ac:dyDescent="0.35">
      <c r="A36" s="9">
        <v>643</v>
      </c>
      <c r="B36" s="10" t="s">
        <v>25</v>
      </c>
      <c r="C36" s="3" t="s">
        <v>24</v>
      </c>
      <c r="D36" s="3" t="s">
        <v>26</v>
      </c>
      <c r="E36" s="11">
        <v>175</v>
      </c>
      <c r="F36" s="11">
        <v>162.75</v>
      </c>
      <c r="G36" s="3" t="s">
        <v>148</v>
      </c>
    </row>
    <row r="37" spans="1:7" x14ac:dyDescent="0.35">
      <c r="A37" s="9">
        <v>211</v>
      </c>
      <c r="B37" s="10" t="s">
        <v>13</v>
      </c>
      <c r="C37" s="3" t="s">
        <v>27</v>
      </c>
      <c r="D37" s="3" t="s">
        <v>28</v>
      </c>
      <c r="E37" s="11">
        <v>79.92</v>
      </c>
      <c r="F37" s="11">
        <v>96.7</v>
      </c>
      <c r="G37" s="3" t="s">
        <v>151</v>
      </c>
    </row>
    <row r="38" spans="1:7" x14ac:dyDescent="0.35">
      <c r="A38" s="9">
        <v>178</v>
      </c>
      <c r="B38" s="10" t="s">
        <v>25</v>
      </c>
      <c r="C38" s="3" t="s">
        <v>7</v>
      </c>
      <c r="D38" s="3" t="s">
        <v>29</v>
      </c>
      <c r="E38" s="11">
        <v>101.31</v>
      </c>
      <c r="F38" s="11">
        <v>108.68</v>
      </c>
      <c r="G38" s="3" t="s">
        <v>146</v>
      </c>
    </row>
    <row r="39" spans="1:7" x14ac:dyDescent="0.35">
      <c r="A39" s="9">
        <v>407</v>
      </c>
      <c r="B39" s="10" t="s">
        <v>25</v>
      </c>
      <c r="C39" s="3" t="s">
        <v>4</v>
      </c>
      <c r="D39" s="3" t="s">
        <v>29</v>
      </c>
      <c r="E39" s="11">
        <v>57.93</v>
      </c>
      <c r="F39" s="11">
        <v>61.27</v>
      </c>
      <c r="G39" s="3" t="s">
        <v>146</v>
      </c>
    </row>
    <row r="40" spans="1:7" x14ac:dyDescent="0.35">
      <c r="A40" s="9">
        <v>569</v>
      </c>
      <c r="B40" s="10" t="s">
        <v>25</v>
      </c>
      <c r="C40" s="3" t="s">
        <v>23</v>
      </c>
      <c r="D40" s="3" t="s">
        <v>29</v>
      </c>
      <c r="E40" s="11">
        <v>52.69</v>
      </c>
      <c r="F40" s="11">
        <v>55.54</v>
      </c>
      <c r="G40" s="3" t="s">
        <v>146</v>
      </c>
    </row>
    <row r="41" spans="1:7" x14ac:dyDescent="0.35">
      <c r="A41" s="9">
        <v>78</v>
      </c>
      <c r="B41" s="10" t="s">
        <v>25</v>
      </c>
      <c r="C41" s="3" t="s">
        <v>27</v>
      </c>
      <c r="D41" s="3" t="s">
        <v>30</v>
      </c>
      <c r="E41" s="11">
        <v>204.53</v>
      </c>
      <c r="F41" s="11">
        <v>247.48</v>
      </c>
      <c r="G41" s="3" t="s">
        <v>146</v>
      </c>
    </row>
    <row r="42" spans="1:7" x14ac:dyDescent="0.35">
      <c r="A42" s="9">
        <v>79</v>
      </c>
      <c r="B42" s="10" t="s">
        <v>25</v>
      </c>
      <c r="C42" s="3" t="s">
        <v>27</v>
      </c>
      <c r="D42" s="3" t="s">
        <v>30</v>
      </c>
      <c r="E42" s="11">
        <v>255.29</v>
      </c>
      <c r="F42" s="11">
        <v>308.89999999999998</v>
      </c>
      <c r="G42" s="3" t="s">
        <v>146</v>
      </c>
    </row>
    <row r="43" spans="1:7" x14ac:dyDescent="0.35">
      <c r="A43" s="9">
        <v>80</v>
      </c>
      <c r="B43" s="10" t="s">
        <v>25</v>
      </c>
      <c r="C43" s="3" t="s">
        <v>27</v>
      </c>
      <c r="D43" s="3" t="s">
        <v>30</v>
      </c>
      <c r="E43" s="11">
        <v>66.209999999999994</v>
      </c>
      <c r="F43" s="11">
        <v>80.11</v>
      </c>
      <c r="G43" s="3" t="s">
        <v>146</v>
      </c>
    </row>
    <row r="44" spans="1:7" x14ac:dyDescent="0.35">
      <c r="A44" s="9">
        <v>100</v>
      </c>
      <c r="B44" s="10" t="s">
        <v>25</v>
      </c>
      <c r="C44" s="3" t="s">
        <v>7</v>
      </c>
      <c r="D44" s="3" t="s">
        <v>30</v>
      </c>
      <c r="E44" s="11">
        <v>254.32</v>
      </c>
      <c r="F44" s="11">
        <v>307.73</v>
      </c>
      <c r="G44" s="3" t="s">
        <v>146</v>
      </c>
    </row>
    <row r="45" spans="1:7" x14ac:dyDescent="0.35">
      <c r="A45" s="9">
        <v>101</v>
      </c>
      <c r="B45" s="10" t="s">
        <v>25</v>
      </c>
      <c r="C45" s="3" t="s">
        <v>7</v>
      </c>
      <c r="D45" s="3" t="s">
        <v>30</v>
      </c>
      <c r="E45" s="11">
        <v>228.68</v>
      </c>
      <c r="F45" s="11">
        <v>276.7</v>
      </c>
      <c r="G45" s="3" t="s">
        <v>146</v>
      </c>
    </row>
    <row r="46" spans="1:7" x14ac:dyDescent="0.35">
      <c r="A46" s="9">
        <v>110</v>
      </c>
      <c r="B46" s="10" t="s">
        <v>25</v>
      </c>
      <c r="C46" s="3" t="s">
        <v>7</v>
      </c>
      <c r="D46" s="3" t="s">
        <v>30</v>
      </c>
      <c r="E46" s="11">
        <v>199.96</v>
      </c>
      <c r="F46" s="11">
        <v>241.95</v>
      </c>
      <c r="G46" s="3" t="s">
        <v>146</v>
      </c>
    </row>
    <row r="47" spans="1:7" x14ac:dyDescent="0.35">
      <c r="A47" s="9">
        <v>111</v>
      </c>
      <c r="B47" s="10" t="s">
        <v>25</v>
      </c>
      <c r="C47" s="3" t="s">
        <v>7</v>
      </c>
      <c r="D47" s="3" t="s">
        <v>30</v>
      </c>
      <c r="E47" s="11">
        <v>226.86</v>
      </c>
      <c r="F47" s="11">
        <v>274.5</v>
      </c>
      <c r="G47" s="3" t="s">
        <v>146</v>
      </c>
    </row>
    <row r="48" spans="1:7" x14ac:dyDescent="0.35">
      <c r="A48" s="9">
        <v>347</v>
      </c>
      <c r="B48" s="10" t="s">
        <v>25</v>
      </c>
      <c r="C48" s="3" t="s">
        <v>9</v>
      </c>
      <c r="D48" s="3" t="s">
        <v>30</v>
      </c>
      <c r="E48" s="11">
        <v>234.46</v>
      </c>
      <c r="F48" s="11">
        <v>283.7</v>
      </c>
      <c r="G48" s="3" t="s">
        <v>146</v>
      </c>
    </row>
    <row r="49" spans="1:8" x14ac:dyDescent="0.35">
      <c r="A49" s="9">
        <v>282</v>
      </c>
      <c r="B49" s="10" t="s">
        <v>25</v>
      </c>
      <c r="C49" s="3" t="s">
        <v>10</v>
      </c>
      <c r="D49" s="3" t="s">
        <v>30</v>
      </c>
      <c r="E49" s="11">
        <v>242.18</v>
      </c>
      <c r="F49" s="11">
        <v>293.04000000000002</v>
      </c>
      <c r="G49" s="3" t="s">
        <v>146</v>
      </c>
    </row>
    <row r="50" spans="1:8" x14ac:dyDescent="0.35">
      <c r="A50" s="9">
        <v>358</v>
      </c>
      <c r="B50" s="10" t="s">
        <v>25</v>
      </c>
      <c r="C50" s="3" t="s">
        <v>11</v>
      </c>
      <c r="D50" s="3" t="s">
        <v>30</v>
      </c>
      <c r="E50" s="11">
        <v>204.9</v>
      </c>
      <c r="F50" s="11">
        <v>247.93</v>
      </c>
      <c r="G50" s="3" t="s">
        <v>146</v>
      </c>
    </row>
    <row r="51" spans="1:8" x14ac:dyDescent="0.35">
      <c r="A51" s="9">
        <v>414</v>
      </c>
      <c r="B51" s="10" t="s">
        <v>25</v>
      </c>
      <c r="C51" s="3" t="s">
        <v>4</v>
      </c>
      <c r="D51" s="3" t="s">
        <v>30</v>
      </c>
      <c r="E51" s="11">
        <v>273.37</v>
      </c>
      <c r="F51" s="11">
        <v>330.78</v>
      </c>
      <c r="G51" s="3" t="s">
        <v>146</v>
      </c>
    </row>
    <row r="52" spans="1:8" x14ac:dyDescent="0.35">
      <c r="A52" s="9">
        <v>451</v>
      </c>
      <c r="B52" s="10" t="s">
        <v>25</v>
      </c>
      <c r="C52" s="3" t="s">
        <v>12</v>
      </c>
      <c r="D52" s="3" t="s">
        <v>30</v>
      </c>
      <c r="E52" s="11">
        <v>283.36</v>
      </c>
      <c r="F52" s="11">
        <v>342.87</v>
      </c>
      <c r="G52" s="3" t="s">
        <v>146</v>
      </c>
    </row>
    <row r="53" spans="1:8" x14ac:dyDescent="0.35">
      <c r="A53" s="9">
        <v>479</v>
      </c>
      <c r="B53" s="10" t="s">
        <v>25</v>
      </c>
      <c r="C53" s="3" t="s">
        <v>23</v>
      </c>
      <c r="D53" s="3" t="s">
        <v>30</v>
      </c>
      <c r="E53" s="11">
        <v>190.39</v>
      </c>
      <c r="F53" s="11">
        <v>230.37</v>
      </c>
      <c r="G53" s="3" t="s">
        <v>146</v>
      </c>
    </row>
    <row r="54" spans="1:8" x14ac:dyDescent="0.35">
      <c r="A54" s="9">
        <v>631</v>
      </c>
      <c r="B54" s="10" t="s">
        <v>25</v>
      </c>
      <c r="C54" s="3" t="s">
        <v>16</v>
      </c>
      <c r="D54" s="3" t="s">
        <v>30</v>
      </c>
      <c r="E54" s="11">
        <v>724.28</v>
      </c>
      <c r="F54" s="11">
        <v>876.38</v>
      </c>
      <c r="G54" s="3" t="s">
        <v>146</v>
      </c>
    </row>
    <row r="55" spans="1:8" x14ac:dyDescent="0.35">
      <c r="A55" s="9">
        <v>634</v>
      </c>
      <c r="B55" s="10" t="s">
        <v>25</v>
      </c>
      <c r="C55" s="3" t="s">
        <v>24</v>
      </c>
      <c r="D55" s="3" t="s">
        <v>30</v>
      </c>
      <c r="E55" s="11">
        <v>366.16</v>
      </c>
      <c r="F55" s="11">
        <v>443.05</v>
      </c>
      <c r="G55" s="3" t="s">
        <v>146</v>
      </c>
    </row>
    <row r="56" spans="1:8" x14ac:dyDescent="0.35">
      <c r="A56" s="9">
        <v>690</v>
      </c>
      <c r="B56" s="10" t="s">
        <v>25</v>
      </c>
      <c r="C56" s="3" t="s">
        <v>14</v>
      </c>
      <c r="D56" s="3" t="s">
        <v>30</v>
      </c>
      <c r="E56" s="11">
        <v>362.23</v>
      </c>
      <c r="F56" s="11">
        <v>438.3</v>
      </c>
      <c r="G56" s="3" t="s">
        <v>146</v>
      </c>
    </row>
    <row r="57" spans="1:8" x14ac:dyDescent="0.35">
      <c r="A57" s="9">
        <v>573</v>
      </c>
      <c r="B57" s="10" t="s">
        <v>25</v>
      </c>
      <c r="C57" s="3" t="s">
        <v>10</v>
      </c>
      <c r="D57" s="3" t="s">
        <v>31</v>
      </c>
      <c r="E57" s="11">
        <v>364.38</v>
      </c>
      <c r="F57" s="11">
        <v>440.9</v>
      </c>
      <c r="G57" s="3" t="s">
        <v>146</v>
      </c>
      <c r="H57" s="2"/>
    </row>
    <row r="58" spans="1:8" x14ac:dyDescent="0.35">
      <c r="A58" s="9">
        <v>12</v>
      </c>
      <c r="B58" s="10" t="s">
        <v>33</v>
      </c>
      <c r="C58" s="3" t="s">
        <v>21</v>
      </c>
      <c r="D58" s="3" t="s">
        <v>32</v>
      </c>
      <c r="E58" s="11">
        <v>70.2</v>
      </c>
      <c r="F58" s="11">
        <v>84.94</v>
      </c>
      <c r="G58" s="3" t="s">
        <v>148</v>
      </c>
    </row>
    <row r="59" spans="1:8" x14ac:dyDescent="0.35">
      <c r="A59" s="9">
        <v>14</v>
      </c>
      <c r="B59" s="10" t="s">
        <v>33</v>
      </c>
      <c r="C59" s="3" t="s">
        <v>21</v>
      </c>
      <c r="D59" s="3" t="s">
        <v>32</v>
      </c>
      <c r="E59" s="11">
        <v>45</v>
      </c>
      <c r="F59" s="11">
        <v>54.45</v>
      </c>
      <c r="G59" s="3" t="s">
        <v>148</v>
      </c>
    </row>
    <row r="60" spans="1:8" x14ac:dyDescent="0.35">
      <c r="A60" s="9">
        <v>54</v>
      </c>
      <c r="B60" s="10" t="s">
        <v>33</v>
      </c>
      <c r="C60" s="3" t="s">
        <v>27</v>
      </c>
      <c r="D60" s="3" t="s">
        <v>32</v>
      </c>
      <c r="E60" s="11">
        <v>45</v>
      </c>
      <c r="F60" s="11">
        <v>54.45</v>
      </c>
      <c r="G60" s="3" t="s">
        <v>148</v>
      </c>
    </row>
    <row r="61" spans="1:8" x14ac:dyDescent="0.35">
      <c r="A61" s="9">
        <v>55</v>
      </c>
      <c r="B61" s="10" t="s">
        <v>33</v>
      </c>
      <c r="C61" s="3" t="s">
        <v>27</v>
      </c>
      <c r="D61" s="3" t="s">
        <v>32</v>
      </c>
      <c r="E61" s="11">
        <v>70.2</v>
      </c>
      <c r="F61" s="11">
        <v>84.94</v>
      </c>
      <c r="G61" s="3" t="s">
        <v>148</v>
      </c>
    </row>
    <row r="62" spans="1:8" x14ac:dyDescent="0.35">
      <c r="A62" s="9">
        <v>86</v>
      </c>
      <c r="B62" s="10" t="s">
        <v>33</v>
      </c>
      <c r="C62" s="3" t="s">
        <v>7</v>
      </c>
      <c r="D62" s="3" t="s">
        <v>32</v>
      </c>
      <c r="E62" s="11">
        <v>39</v>
      </c>
      <c r="F62" s="11">
        <v>47.19</v>
      </c>
      <c r="G62" s="3" t="s">
        <v>148</v>
      </c>
    </row>
    <row r="63" spans="1:8" x14ac:dyDescent="0.35">
      <c r="A63" s="9">
        <v>87</v>
      </c>
      <c r="B63" s="10" t="s">
        <v>33</v>
      </c>
      <c r="C63" s="3" t="s">
        <v>7</v>
      </c>
      <c r="D63" s="3" t="s">
        <v>32</v>
      </c>
      <c r="E63" s="11">
        <v>54.6</v>
      </c>
      <c r="F63" s="11">
        <v>66.069999999999993</v>
      </c>
      <c r="G63" s="3" t="s">
        <v>148</v>
      </c>
    </row>
    <row r="64" spans="1:8" x14ac:dyDescent="0.35">
      <c r="A64" s="9">
        <v>128</v>
      </c>
      <c r="B64" s="10" t="s">
        <v>33</v>
      </c>
      <c r="C64" s="3" t="s">
        <v>9</v>
      </c>
      <c r="D64" s="3" t="s">
        <v>32</v>
      </c>
      <c r="E64" s="11">
        <v>39</v>
      </c>
      <c r="F64" s="11">
        <v>47.19</v>
      </c>
      <c r="G64" s="3" t="s">
        <v>148</v>
      </c>
    </row>
    <row r="65" spans="1:7" x14ac:dyDescent="0.35">
      <c r="A65" s="9">
        <v>129</v>
      </c>
      <c r="B65" s="10" t="s">
        <v>33</v>
      </c>
      <c r="C65" s="3" t="s">
        <v>9</v>
      </c>
      <c r="D65" s="3" t="s">
        <v>32</v>
      </c>
      <c r="E65" s="11">
        <v>46.8</v>
      </c>
      <c r="F65" s="11">
        <v>56.63</v>
      </c>
      <c r="G65" s="3" t="s">
        <v>148</v>
      </c>
    </row>
    <row r="66" spans="1:7" x14ac:dyDescent="0.35">
      <c r="A66" s="9">
        <v>231</v>
      </c>
      <c r="B66" s="10" t="s">
        <v>33</v>
      </c>
      <c r="C66" s="3" t="s">
        <v>10</v>
      </c>
      <c r="D66" s="3" t="s">
        <v>32</v>
      </c>
      <c r="E66" s="11">
        <v>54.6</v>
      </c>
      <c r="F66" s="11">
        <v>66.069999999999993</v>
      </c>
      <c r="G66" s="3" t="s">
        <v>148</v>
      </c>
    </row>
    <row r="67" spans="1:7" x14ac:dyDescent="0.35">
      <c r="A67" s="9">
        <v>232</v>
      </c>
      <c r="B67" s="10" t="s">
        <v>33</v>
      </c>
      <c r="C67" s="3" t="s">
        <v>10</v>
      </c>
      <c r="D67" s="3" t="s">
        <v>32</v>
      </c>
      <c r="E67" s="11">
        <v>39</v>
      </c>
      <c r="F67" s="11">
        <v>47.19</v>
      </c>
      <c r="G67" s="3" t="s">
        <v>148</v>
      </c>
    </row>
    <row r="68" spans="1:7" x14ac:dyDescent="0.35">
      <c r="A68" s="9">
        <v>299</v>
      </c>
      <c r="B68" s="10" t="s">
        <v>33</v>
      </c>
      <c r="C68" s="3" t="s">
        <v>11</v>
      </c>
      <c r="D68" s="3" t="s">
        <v>32</v>
      </c>
      <c r="E68" s="11">
        <v>54.6</v>
      </c>
      <c r="F68" s="11">
        <v>66.069999999999993</v>
      </c>
      <c r="G68" s="3" t="s">
        <v>148</v>
      </c>
    </row>
    <row r="69" spans="1:7" x14ac:dyDescent="0.35">
      <c r="A69" s="9">
        <v>300</v>
      </c>
      <c r="B69" s="10" t="s">
        <v>33</v>
      </c>
      <c r="C69" s="3" t="s">
        <v>11</v>
      </c>
      <c r="D69" s="3" t="s">
        <v>32</v>
      </c>
      <c r="E69" s="11">
        <v>45</v>
      </c>
      <c r="F69" s="11">
        <v>54.45</v>
      </c>
      <c r="G69" s="3" t="s">
        <v>148</v>
      </c>
    </row>
    <row r="70" spans="1:7" x14ac:dyDescent="0.35">
      <c r="A70" s="9">
        <v>365</v>
      </c>
      <c r="B70" s="10" t="s">
        <v>33</v>
      </c>
      <c r="C70" s="3" t="s">
        <v>4</v>
      </c>
      <c r="D70" s="3" t="s">
        <v>32</v>
      </c>
      <c r="E70" s="11">
        <v>54.6</v>
      </c>
      <c r="F70" s="11">
        <v>66.069999999999993</v>
      </c>
      <c r="G70" s="3" t="s">
        <v>148</v>
      </c>
    </row>
    <row r="71" spans="1:7" x14ac:dyDescent="0.35">
      <c r="A71" s="9">
        <v>369</v>
      </c>
      <c r="B71" s="10" t="s">
        <v>33</v>
      </c>
      <c r="C71" s="3" t="s">
        <v>4</v>
      </c>
      <c r="D71" s="3" t="s">
        <v>32</v>
      </c>
      <c r="E71" s="11">
        <v>45</v>
      </c>
      <c r="F71" s="11">
        <v>54.45</v>
      </c>
      <c r="G71" s="3" t="s">
        <v>148</v>
      </c>
    </row>
    <row r="72" spans="1:7" x14ac:dyDescent="0.35">
      <c r="A72" s="9">
        <v>415</v>
      </c>
      <c r="B72" s="10" t="s">
        <v>33</v>
      </c>
      <c r="C72" s="3" t="s">
        <v>12</v>
      </c>
      <c r="D72" s="3" t="s">
        <v>32</v>
      </c>
      <c r="E72" s="11">
        <v>50.7</v>
      </c>
      <c r="F72" s="11">
        <v>61.35</v>
      </c>
      <c r="G72" s="3" t="s">
        <v>148</v>
      </c>
    </row>
    <row r="73" spans="1:7" x14ac:dyDescent="0.35">
      <c r="A73" s="9">
        <v>416</v>
      </c>
      <c r="B73" s="10" t="s">
        <v>33</v>
      </c>
      <c r="C73" s="3" t="s">
        <v>12</v>
      </c>
      <c r="D73" s="3" t="s">
        <v>32</v>
      </c>
      <c r="E73" s="11">
        <v>45</v>
      </c>
      <c r="F73" s="11">
        <v>54.45</v>
      </c>
      <c r="G73" s="3" t="s">
        <v>148</v>
      </c>
    </row>
    <row r="74" spans="1:7" x14ac:dyDescent="0.35">
      <c r="A74" s="9">
        <v>444</v>
      </c>
      <c r="B74" s="10" t="s">
        <v>33</v>
      </c>
      <c r="C74" s="3" t="s">
        <v>12</v>
      </c>
      <c r="D74" s="3" t="s">
        <v>32</v>
      </c>
      <c r="E74" s="11">
        <v>3</v>
      </c>
      <c r="F74" s="11">
        <v>3.63</v>
      </c>
      <c r="G74" s="3" t="s">
        <v>148</v>
      </c>
    </row>
    <row r="75" spans="1:7" x14ac:dyDescent="0.35">
      <c r="A75" s="9">
        <v>445</v>
      </c>
      <c r="B75" s="10" t="s">
        <v>33</v>
      </c>
      <c r="C75" s="3" t="s">
        <v>12</v>
      </c>
      <c r="D75" s="3" t="s">
        <v>32</v>
      </c>
      <c r="E75" s="11">
        <v>3.9</v>
      </c>
      <c r="F75" s="11">
        <v>4.72</v>
      </c>
      <c r="G75" s="3" t="s">
        <v>148</v>
      </c>
    </row>
    <row r="76" spans="1:7" x14ac:dyDescent="0.35">
      <c r="A76" s="9">
        <v>458</v>
      </c>
      <c r="B76" s="10" t="s">
        <v>33</v>
      </c>
      <c r="C76" s="3" t="s">
        <v>23</v>
      </c>
      <c r="D76" s="3" t="s">
        <v>32</v>
      </c>
      <c r="E76" s="11">
        <v>54.6</v>
      </c>
      <c r="F76" s="11">
        <v>66.069999999999993</v>
      </c>
      <c r="G76" s="3" t="s">
        <v>148</v>
      </c>
    </row>
    <row r="77" spans="1:7" x14ac:dyDescent="0.35">
      <c r="A77" s="9">
        <v>459</v>
      </c>
      <c r="B77" s="10" t="s">
        <v>33</v>
      </c>
      <c r="C77" s="3" t="s">
        <v>23</v>
      </c>
      <c r="D77" s="3" t="s">
        <v>32</v>
      </c>
      <c r="E77" s="11">
        <v>48</v>
      </c>
      <c r="F77" s="11">
        <v>58.08</v>
      </c>
      <c r="G77" s="3" t="s">
        <v>148</v>
      </c>
    </row>
    <row r="78" spans="1:7" x14ac:dyDescent="0.35">
      <c r="A78" s="9">
        <v>529</v>
      </c>
      <c r="B78" s="10" t="s">
        <v>33</v>
      </c>
      <c r="C78" s="3" t="s">
        <v>16</v>
      </c>
      <c r="D78" s="3" t="s">
        <v>32</v>
      </c>
      <c r="E78" s="11">
        <v>54.6</v>
      </c>
      <c r="F78" s="11">
        <v>66.069999999999993</v>
      </c>
      <c r="G78" s="3" t="s">
        <v>148</v>
      </c>
    </row>
    <row r="79" spans="1:7" x14ac:dyDescent="0.35">
      <c r="A79" s="9">
        <v>530</v>
      </c>
      <c r="B79" s="10" t="s">
        <v>33</v>
      </c>
      <c r="C79" s="3" t="s">
        <v>16</v>
      </c>
      <c r="D79" s="3" t="s">
        <v>32</v>
      </c>
      <c r="E79" s="11">
        <v>48</v>
      </c>
      <c r="F79" s="11">
        <v>58.08</v>
      </c>
      <c r="G79" s="3" t="s">
        <v>148</v>
      </c>
    </row>
    <row r="80" spans="1:7" x14ac:dyDescent="0.35">
      <c r="A80" s="9">
        <v>578</v>
      </c>
      <c r="B80" s="10" t="s">
        <v>33</v>
      </c>
      <c r="C80" s="3" t="s">
        <v>24</v>
      </c>
      <c r="D80" s="3" t="s">
        <v>32</v>
      </c>
      <c r="E80" s="11">
        <v>54.6</v>
      </c>
      <c r="F80" s="11">
        <v>66.069999999999993</v>
      </c>
      <c r="G80" s="3" t="s">
        <v>148</v>
      </c>
    </row>
    <row r="81" spans="1:7" x14ac:dyDescent="0.35">
      <c r="A81" s="9">
        <v>579</v>
      </c>
      <c r="B81" s="10" t="s">
        <v>33</v>
      </c>
      <c r="C81" s="3" t="s">
        <v>24</v>
      </c>
      <c r="D81" s="3" t="s">
        <v>32</v>
      </c>
      <c r="E81" s="11">
        <v>48</v>
      </c>
      <c r="F81" s="11">
        <v>58.08</v>
      </c>
      <c r="G81" s="3" t="s">
        <v>148</v>
      </c>
    </row>
    <row r="82" spans="1:7" x14ac:dyDescent="0.35">
      <c r="A82" s="9">
        <v>638</v>
      </c>
      <c r="B82" s="10" t="s">
        <v>33</v>
      </c>
      <c r="C82" s="3" t="s">
        <v>14</v>
      </c>
      <c r="D82" s="3" t="s">
        <v>32</v>
      </c>
      <c r="E82" s="11">
        <v>48</v>
      </c>
      <c r="F82" s="11">
        <v>58.08</v>
      </c>
      <c r="G82" s="3" t="s">
        <v>148</v>
      </c>
    </row>
    <row r="83" spans="1:7" x14ac:dyDescent="0.35">
      <c r="A83" s="9">
        <v>639</v>
      </c>
      <c r="B83" s="10" t="s">
        <v>33</v>
      </c>
      <c r="C83" s="3" t="s">
        <v>14</v>
      </c>
      <c r="D83" s="3" t="s">
        <v>32</v>
      </c>
      <c r="E83" s="11">
        <v>54.6</v>
      </c>
      <c r="F83" s="11">
        <v>66.069999999999993</v>
      </c>
      <c r="G83" s="3" t="s">
        <v>148</v>
      </c>
    </row>
    <row r="84" spans="1:7" x14ac:dyDescent="0.35">
      <c r="A84" s="9">
        <v>194</v>
      </c>
      <c r="B84" s="10" t="s">
        <v>25</v>
      </c>
      <c r="C84" s="3" t="s">
        <v>27</v>
      </c>
      <c r="D84" s="3" t="s">
        <v>34</v>
      </c>
      <c r="E84" s="11">
        <v>15.91</v>
      </c>
      <c r="F84" s="11">
        <v>17.5</v>
      </c>
      <c r="G84" s="3" t="s">
        <v>151</v>
      </c>
    </row>
    <row r="85" spans="1:7" x14ac:dyDescent="0.35">
      <c r="A85" s="9">
        <v>23</v>
      </c>
      <c r="B85" s="10" t="s">
        <v>25</v>
      </c>
      <c r="C85" s="3" t="s">
        <v>21</v>
      </c>
      <c r="D85" s="3" t="s">
        <v>35</v>
      </c>
      <c r="E85" s="11">
        <v>108.07</v>
      </c>
      <c r="F85" s="11">
        <v>130.76</v>
      </c>
      <c r="G85" s="3" t="s">
        <v>148</v>
      </c>
    </row>
    <row r="86" spans="1:7" x14ac:dyDescent="0.35">
      <c r="A86" s="9">
        <v>138</v>
      </c>
      <c r="B86" s="10" t="s">
        <v>25</v>
      </c>
      <c r="C86" s="3" t="s">
        <v>27</v>
      </c>
      <c r="D86" s="3" t="s">
        <v>35</v>
      </c>
      <c r="E86" s="11">
        <v>108.07</v>
      </c>
      <c r="F86" s="11">
        <v>130.76</v>
      </c>
      <c r="G86" s="3" t="s">
        <v>148</v>
      </c>
    </row>
    <row r="87" spans="1:7" x14ac:dyDescent="0.35">
      <c r="A87" s="9">
        <v>139</v>
      </c>
      <c r="B87" s="10" t="s">
        <v>25</v>
      </c>
      <c r="C87" s="3" t="s">
        <v>7</v>
      </c>
      <c r="D87" s="3" t="s">
        <v>35</v>
      </c>
      <c r="E87" s="11">
        <v>108.07</v>
      </c>
      <c r="F87" s="11">
        <v>130.76</v>
      </c>
      <c r="G87" s="3" t="s">
        <v>148</v>
      </c>
    </row>
    <row r="88" spans="1:7" x14ac:dyDescent="0.35">
      <c r="A88" s="9">
        <v>140</v>
      </c>
      <c r="B88" s="10" t="s">
        <v>25</v>
      </c>
      <c r="C88" s="3" t="s">
        <v>9</v>
      </c>
      <c r="D88" s="3" t="s">
        <v>35</v>
      </c>
      <c r="E88" s="11">
        <v>108.07</v>
      </c>
      <c r="F88" s="11">
        <v>130.76</v>
      </c>
      <c r="G88" s="3" t="s">
        <v>148</v>
      </c>
    </row>
    <row r="89" spans="1:7" x14ac:dyDescent="0.35">
      <c r="A89" s="9">
        <v>263</v>
      </c>
      <c r="B89" s="10" t="s">
        <v>25</v>
      </c>
      <c r="C89" s="3" t="s">
        <v>10</v>
      </c>
      <c r="D89" s="3" t="s">
        <v>35</v>
      </c>
      <c r="E89" s="11">
        <v>108.07</v>
      </c>
      <c r="F89" s="11">
        <v>130.76</v>
      </c>
      <c r="G89" s="3" t="s">
        <v>148</v>
      </c>
    </row>
    <row r="90" spans="1:7" x14ac:dyDescent="0.35">
      <c r="A90" s="9">
        <v>342</v>
      </c>
      <c r="B90" s="10" t="s">
        <v>25</v>
      </c>
      <c r="C90" s="3" t="s">
        <v>11</v>
      </c>
      <c r="D90" s="3" t="s">
        <v>35</v>
      </c>
      <c r="E90" s="11">
        <v>108.07</v>
      </c>
      <c r="F90" s="11">
        <v>130.76</v>
      </c>
      <c r="G90" s="3" t="s">
        <v>148</v>
      </c>
    </row>
    <row r="91" spans="1:7" x14ac:dyDescent="0.35">
      <c r="A91" s="9">
        <v>392</v>
      </c>
      <c r="B91" s="10" t="s">
        <v>25</v>
      </c>
      <c r="C91" s="3" t="s">
        <v>4</v>
      </c>
      <c r="D91" s="3" t="s">
        <v>35</v>
      </c>
      <c r="E91" s="11">
        <v>108.07</v>
      </c>
      <c r="F91" s="11">
        <v>130.76</v>
      </c>
      <c r="G91" s="3" t="s">
        <v>148</v>
      </c>
    </row>
    <row r="92" spans="1:7" x14ac:dyDescent="0.35">
      <c r="A92" s="9">
        <v>441</v>
      </c>
      <c r="B92" s="10" t="s">
        <v>25</v>
      </c>
      <c r="C92" s="3" t="s">
        <v>12</v>
      </c>
      <c r="D92" s="3" t="s">
        <v>35</v>
      </c>
      <c r="E92" s="11">
        <v>108.07</v>
      </c>
      <c r="F92" s="11">
        <v>130.76</v>
      </c>
      <c r="G92" s="3" t="s">
        <v>148</v>
      </c>
    </row>
    <row r="93" spans="1:7" x14ac:dyDescent="0.35">
      <c r="A93" s="9">
        <v>562</v>
      </c>
      <c r="B93" s="10" t="s">
        <v>25</v>
      </c>
      <c r="C93" s="3" t="s">
        <v>16</v>
      </c>
      <c r="D93" s="3" t="s">
        <v>35</v>
      </c>
      <c r="E93" s="11">
        <v>108.07</v>
      </c>
      <c r="F93" s="11">
        <v>130.76</v>
      </c>
      <c r="G93" s="3" t="s">
        <v>148</v>
      </c>
    </row>
    <row r="94" spans="1:7" x14ac:dyDescent="0.35">
      <c r="A94" s="9">
        <v>605</v>
      </c>
      <c r="B94" s="10" t="s">
        <v>25</v>
      </c>
      <c r="C94" s="3" t="s">
        <v>24</v>
      </c>
      <c r="D94" s="3" t="s">
        <v>35</v>
      </c>
      <c r="E94" s="11">
        <v>108.07</v>
      </c>
      <c r="F94" s="11">
        <v>130.76</v>
      </c>
      <c r="G94" s="3" t="s">
        <v>148</v>
      </c>
    </row>
    <row r="95" spans="1:7" x14ac:dyDescent="0.35">
      <c r="A95" s="9">
        <v>681</v>
      </c>
      <c r="B95" s="10" t="s">
        <v>25</v>
      </c>
      <c r="C95" s="3" t="s">
        <v>14</v>
      </c>
      <c r="D95" s="3" t="s">
        <v>35</v>
      </c>
      <c r="E95" s="11">
        <v>108.07</v>
      </c>
      <c r="F95" s="11">
        <v>130.76</v>
      </c>
      <c r="G95" s="3" t="s">
        <v>148</v>
      </c>
    </row>
    <row r="96" spans="1:7" x14ac:dyDescent="0.35">
      <c r="A96" s="9">
        <v>52</v>
      </c>
      <c r="B96" s="10" t="s">
        <v>25</v>
      </c>
      <c r="C96" s="3" t="s">
        <v>21</v>
      </c>
      <c r="D96" s="3" t="s">
        <v>36</v>
      </c>
      <c r="E96" s="11">
        <v>15</v>
      </c>
      <c r="F96" s="11">
        <v>16.5</v>
      </c>
      <c r="G96" s="3" t="s">
        <v>148</v>
      </c>
    </row>
    <row r="97" spans="1:8" x14ac:dyDescent="0.35">
      <c r="A97" s="9">
        <v>84</v>
      </c>
      <c r="B97" s="10" t="s">
        <v>25</v>
      </c>
      <c r="C97" s="3" t="s">
        <v>27</v>
      </c>
      <c r="D97" s="3" t="s">
        <v>36</v>
      </c>
      <c r="E97" s="11">
        <v>15</v>
      </c>
      <c r="F97" s="11">
        <v>16.5</v>
      </c>
      <c r="G97" s="3" t="s">
        <v>148</v>
      </c>
    </row>
    <row r="98" spans="1:8" x14ac:dyDescent="0.35">
      <c r="A98" s="9">
        <v>120</v>
      </c>
      <c r="B98" s="10" t="s">
        <v>25</v>
      </c>
      <c r="C98" s="3" t="s">
        <v>7</v>
      </c>
      <c r="D98" s="3" t="s">
        <v>36</v>
      </c>
      <c r="E98" s="11">
        <v>15</v>
      </c>
      <c r="F98" s="11">
        <v>16.5</v>
      </c>
      <c r="G98" s="3" t="s">
        <v>148</v>
      </c>
    </row>
    <row r="99" spans="1:8" x14ac:dyDescent="0.35">
      <c r="A99" s="9">
        <v>258</v>
      </c>
      <c r="B99" s="10" t="s">
        <v>25</v>
      </c>
      <c r="C99" s="3" t="s">
        <v>9</v>
      </c>
      <c r="D99" s="3" t="s">
        <v>36</v>
      </c>
      <c r="E99" s="11">
        <v>15</v>
      </c>
      <c r="F99" s="11">
        <v>16.5</v>
      </c>
      <c r="G99" s="3" t="s">
        <v>148</v>
      </c>
    </row>
    <row r="100" spans="1:8" x14ac:dyDescent="0.35">
      <c r="A100" s="9">
        <v>328</v>
      </c>
      <c r="B100" s="10" t="s">
        <v>25</v>
      </c>
      <c r="C100" s="3" t="s">
        <v>10</v>
      </c>
      <c r="D100" s="3" t="s">
        <v>36</v>
      </c>
      <c r="E100" s="11">
        <v>15</v>
      </c>
      <c r="F100" s="11">
        <v>16.5</v>
      </c>
      <c r="G100" s="3" t="s">
        <v>148</v>
      </c>
    </row>
    <row r="101" spans="1:8" x14ac:dyDescent="0.35">
      <c r="A101" s="9">
        <v>375</v>
      </c>
      <c r="B101" s="10" t="s">
        <v>25</v>
      </c>
      <c r="C101" s="3" t="s">
        <v>4</v>
      </c>
      <c r="D101" s="3" t="s">
        <v>36</v>
      </c>
      <c r="E101" s="11">
        <v>15</v>
      </c>
      <c r="F101" s="11">
        <v>16.5</v>
      </c>
      <c r="G101" s="3" t="s">
        <v>148</v>
      </c>
    </row>
    <row r="102" spans="1:8" x14ac:dyDescent="0.35">
      <c r="A102" s="9">
        <v>434</v>
      </c>
      <c r="B102" s="10" t="s">
        <v>25</v>
      </c>
      <c r="C102" s="3" t="s">
        <v>4</v>
      </c>
      <c r="D102" s="3" t="s">
        <v>36</v>
      </c>
      <c r="E102" s="11">
        <v>15</v>
      </c>
      <c r="F102" s="11">
        <v>16.5</v>
      </c>
      <c r="G102" s="3" t="s">
        <v>148</v>
      </c>
    </row>
    <row r="103" spans="1:8" x14ac:dyDescent="0.35">
      <c r="A103" s="9">
        <v>472</v>
      </c>
      <c r="B103" s="10" t="s">
        <v>25</v>
      </c>
      <c r="C103" s="3" t="s">
        <v>12</v>
      </c>
      <c r="D103" s="3" t="s">
        <v>36</v>
      </c>
      <c r="E103" s="11">
        <v>15</v>
      </c>
      <c r="F103" s="11">
        <v>16.5</v>
      </c>
      <c r="G103" s="3" t="s">
        <v>148</v>
      </c>
    </row>
    <row r="104" spans="1:8" x14ac:dyDescent="0.35">
      <c r="A104" s="9">
        <v>549</v>
      </c>
      <c r="B104" s="10" t="s">
        <v>25</v>
      </c>
      <c r="C104" s="3" t="s">
        <v>23</v>
      </c>
      <c r="D104" s="3" t="s">
        <v>36</v>
      </c>
      <c r="E104" s="11">
        <v>15</v>
      </c>
      <c r="F104" s="11">
        <v>16.5</v>
      </c>
      <c r="G104" s="3" t="s">
        <v>148</v>
      </c>
    </row>
    <row r="105" spans="1:8" x14ac:dyDescent="0.35">
      <c r="A105" s="9">
        <v>604</v>
      </c>
      <c r="B105" s="10" t="s">
        <v>25</v>
      </c>
      <c r="C105" s="3" t="s">
        <v>16</v>
      </c>
      <c r="D105" s="3" t="s">
        <v>36</v>
      </c>
      <c r="E105" s="11">
        <v>15</v>
      </c>
      <c r="F105" s="11">
        <v>16.5</v>
      </c>
      <c r="G105" s="3" t="s">
        <v>148</v>
      </c>
    </row>
    <row r="106" spans="1:8" x14ac:dyDescent="0.35">
      <c r="A106" s="9">
        <v>649</v>
      </c>
      <c r="B106" s="10" t="s">
        <v>25</v>
      </c>
      <c r="C106" s="3" t="s">
        <v>24</v>
      </c>
      <c r="D106" s="3" t="s">
        <v>36</v>
      </c>
      <c r="E106" s="11">
        <v>15</v>
      </c>
      <c r="F106" s="11">
        <v>16.5</v>
      </c>
      <c r="G106" s="3" t="s">
        <v>148</v>
      </c>
    </row>
    <row r="107" spans="1:8" x14ac:dyDescent="0.35">
      <c r="A107" s="9">
        <v>44</v>
      </c>
      <c r="B107" s="10" t="s">
        <v>25</v>
      </c>
      <c r="C107" s="3" t="s">
        <v>21</v>
      </c>
      <c r="D107" s="4" t="s">
        <v>37</v>
      </c>
      <c r="E107" s="5">
        <v>600</v>
      </c>
      <c r="F107" s="5">
        <v>726</v>
      </c>
      <c r="G107" s="4" t="s">
        <v>150</v>
      </c>
      <c r="H107" s="4"/>
    </row>
    <row r="108" spans="1:8" x14ac:dyDescent="0.35">
      <c r="A108" s="9">
        <v>221</v>
      </c>
      <c r="B108" s="10" t="s">
        <v>25</v>
      </c>
      <c r="C108" s="3" t="s">
        <v>9</v>
      </c>
      <c r="D108" s="4" t="s">
        <v>37</v>
      </c>
      <c r="E108" s="11">
        <v>600</v>
      </c>
      <c r="F108" s="11">
        <v>726</v>
      </c>
      <c r="G108" s="4" t="s">
        <v>150</v>
      </c>
      <c r="H108" s="4"/>
    </row>
    <row r="109" spans="1:8" x14ac:dyDescent="0.35">
      <c r="A109" s="9">
        <v>318</v>
      </c>
      <c r="B109" s="10" t="s">
        <v>13</v>
      </c>
      <c r="C109" s="3" t="s">
        <v>10</v>
      </c>
      <c r="D109" s="4" t="s">
        <v>37</v>
      </c>
      <c r="E109" s="11">
        <v>750</v>
      </c>
      <c r="F109" s="11">
        <v>907.5</v>
      </c>
      <c r="G109" s="4" t="s">
        <v>150</v>
      </c>
      <c r="H109" s="4"/>
    </row>
    <row r="110" spans="1:8" x14ac:dyDescent="0.35">
      <c r="A110" s="9">
        <v>501</v>
      </c>
      <c r="B110" s="10" t="s">
        <v>25</v>
      </c>
      <c r="C110" s="3" t="s">
        <v>23</v>
      </c>
      <c r="D110" s="4" t="s">
        <v>37</v>
      </c>
      <c r="E110" s="11">
        <v>600</v>
      </c>
      <c r="F110" s="11">
        <v>726</v>
      </c>
      <c r="G110" s="4" t="s">
        <v>150</v>
      </c>
      <c r="H110" s="4"/>
    </row>
    <row r="111" spans="1:8" x14ac:dyDescent="0.35">
      <c r="A111" s="9">
        <v>642</v>
      </c>
      <c r="B111" s="10" t="s">
        <v>154</v>
      </c>
      <c r="C111" s="3" t="s">
        <v>24</v>
      </c>
      <c r="D111" s="4" t="s">
        <v>37</v>
      </c>
      <c r="E111" s="11">
        <v>660</v>
      </c>
      <c r="F111" s="11">
        <v>798.6</v>
      </c>
      <c r="G111" s="4" t="s">
        <v>150</v>
      </c>
      <c r="H111" s="4"/>
    </row>
    <row r="112" spans="1:8" x14ac:dyDescent="0.35">
      <c r="A112" s="9">
        <v>25</v>
      </c>
      <c r="B112" s="10" t="s">
        <v>25</v>
      </c>
      <c r="C112" s="3" t="s">
        <v>21</v>
      </c>
      <c r="D112" s="3" t="s">
        <v>38</v>
      </c>
      <c r="E112" s="12">
        <v>2180</v>
      </c>
      <c r="F112" s="12">
        <v>2310.8000000000002</v>
      </c>
      <c r="G112" s="3" t="s">
        <v>147</v>
      </c>
    </row>
    <row r="113" spans="1:7" x14ac:dyDescent="0.35">
      <c r="A113" s="9">
        <v>63</v>
      </c>
      <c r="B113" s="10" t="s">
        <v>25</v>
      </c>
      <c r="C113" s="3" t="s">
        <v>27</v>
      </c>
      <c r="D113" s="3" t="s">
        <v>38</v>
      </c>
      <c r="E113" s="11">
        <v>952.82</v>
      </c>
      <c r="F113" s="12">
        <v>1009.99</v>
      </c>
      <c r="G113" s="3" t="s">
        <v>147</v>
      </c>
    </row>
    <row r="114" spans="1:7" x14ac:dyDescent="0.35">
      <c r="A114" s="9">
        <v>93</v>
      </c>
      <c r="B114" s="10" t="s">
        <v>25</v>
      </c>
      <c r="C114" s="3" t="s">
        <v>7</v>
      </c>
      <c r="D114" s="3" t="s">
        <v>38</v>
      </c>
      <c r="E114" s="12">
        <v>1555.28</v>
      </c>
      <c r="F114" s="12">
        <v>1648.6</v>
      </c>
      <c r="G114" s="3" t="s">
        <v>147</v>
      </c>
    </row>
    <row r="115" spans="1:7" x14ac:dyDescent="0.35">
      <c r="A115" s="9">
        <v>203</v>
      </c>
      <c r="B115" s="10" t="s">
        <v>25</v>
      </c>
      <c r="C115" s="3" t="s">
        <v>9</v>
      </c>
      <c r="D115" s="3" t="s">
        <v>38</v>
      </c>
      <c r="E115" s="11">
        <v>496.15</v>
      </c>
      <c r="F115" s="11">
        <v>525.91999999999996</v>
      </c>
      <c r="G115" s="3" t="s">
        <v>147</v>
      </c>
    </row>
    <row r="116" spans="1:7" x14ac:dyDescent="0.35">
      <c r="A116" s="9">
        <v>278</v>
      </c>
      <c r="B116" s="10" t="s">
        <v>25</v>
      </c>
      <c r="C116" s="3" t="s">
        <v>10</v>
      </c>
      <c r="D116" s="3" t="s">
        <v>38</v>
      </c>
      <c r="E116" s="12">
        <v>1680.89</v>
      </c>
      <c r="F116" s="12">
        <v>1781.75</v>
      </c>
      <c r="G116" s="3" t="s">
        <v>147</v>
      </c>
    </row>
    <row r="117" spans="1:7" x14ac:dyDescent="0.35">
      <c r="A117" s="9">
        <v>388</v>
      </c>
      <c r="B117" s="10" t="s">
        <v>25</v>
      </c>
      <c r="C117" s="3" t="s">
        <v>4</v>
      </c>
      <c r="D117" s="3" t="s">
        <v>38</v>
      </c>
      <c r="E117" s="11">
        <v>198</v>
      </c>
      <c r="F117" s="11">
        <v>207</v>
      </c>
      <c r="G117" s="3" t="s">
        <v>147</v>
      </c>
    </row>
    <row r="118" spans="1:7" x14ac:dyDescent="0.35">
      <c r="A118" s="9">
        <v>180</v>
      </c>
      <c r="B118" s="10" t="s">
        <v>25</v>
      </c>
      <c r="C118" s="3" t="s">
        <v>27</v>
      </c>
      <c r="D118" s="3" t="s">
        <v>39</v>
      </c>
      <c r="E118" s="11">
        <v>123.32</v>
      </c>
      <c r="F118" s="11">
        <v>149.22</v>
      </c>
      <c r="G118" s="3" t="s">
        <v>147</v>
      </c>
    </row>
    <row r="119" spans="1:7" x14ac:dyDescent="0.35">
      <c r="A119" s="9">
        <v>50</v>
      </c>
      <c r="B119" s="10" t="s">
        <v>25</v>
      </c>
      <c r="C119" s="3" t="s">
        <v>21</v>
      </c>
      <c r="D119" s="3" t="s">
        <v>40</v>
      </c>
      <c r="E119" s="11">
        <v>88.6</v>
      </c>
      <c r="F119" s="11">
        <v>107.21</v>
      </c>
      <c r="G119" s="3" t="s">
        <v>148</v>
      </c>
    </row>
    <row r="120" spans="1:7" x14ac:dyDescent="0.35">
      <c r="A120" s="9">
        <v>65</v>
      </c>
      <c r="B120" s="10" t="s">
        <v>25</v>
      </c>
      <c r="C120" s="3" t="s">
        <v>27</v>
      </c>
      <c r="D120" s="3" t="s">
        <v>40</v>
      </c>
      <c r="E120" s="11">
        <v>61.5</v>
      </c>
      <c r="F120" s="11">
        <v>74.42</v>
      </c>
      <c r="G120" s="3" t="s">
        <v>148</v>
      </c>
    </row>
    <row r="121" spans="1:7" x14ac:dyDescent="0.35">
      <c r="A121" s="9">
        <v>85</v>
      </c>
      <c r="B121" s="10" t="s">
        <v>25</v>
      </c>
      <c r="C121" s="3" t="s">
        <v>27</v>
      </c>
      <c r="D121" s="3" t="s">
        <v>40</v>
      </c>
      <c r="E121" s="11">
        <v>96</v>
      </c>
      <c r="F121" s="11">
        <v>116.16</v>
      </c>
      <c r="G121" s="3" t="s">
        <v>148</v>
      </c>
    </row>
    <row r="122" spans="1:7" x14ac:dyDescent="0.35">
      <c r="A122" s="9">
        <v>166</v>
      </c>
      <c r="B122" s="10" t="s">
        <v>25</v>
      </c>
      <c r="C122" s="3" t="s">
        <v>7</v>
      </c>
      <c r="D122" s="3" t="s">
        <v>40</v>
      </c>
      <c r="E122" s="11">
        <v>76.83</v>
      </c>
      <c r="F122" s="11">
        <v>92.96</v>
      </c>
      <c r="G122" s="3" t="s">
        <v>148</v>
      </c>
    </row>
    <row r="123" spans="1:7" x14ac:dyDescent="0.35">
      <c r="A123" s="9">
        <v>257</v>
      </c>
      <c r="B123" s="10" t="s">
        <v>25</v>
      </c>
      <c r="C123" s="3" t="s">
        <v>9</v>
      </c>
      <c r="D123" s="3" t="s">
        <v>40</v>
      </c>
      <c r="E123" s="11">
        <v>89.21</v>
      </c>
      <c r="F123" s="11">
        <v>107.94</v>
      </c>
      <c r="G123" s="3" t="s">
        <v>148</v>
      </c>
    </row>
    <row r="124" spans="1:7" x14ac:dyDescent="0.35">
      <c r="A124" s="9">
        <v>327</v>
      </c>
      <c r="B124" s="10" t="s">
        <v>25</v>
      </c>
      <c r="C124" s="3" t="s">
        <v>10</v>
      </c>
      <c r="D124" s="3" t="s">
        <v>40</v>
      </c>
      <c r="E124" s="11">
        <v>152.06</v>
      </c>
      <c r="F124" s="11">
        <v>183.99</v>
      </c>
      <c r="G124" s="3" t="s">
        <v>148</v>
      </c>
    </row>
    <row r="125" spans="1:7" x14ac:dyDescent="0.35">
      <c r="A125" s="9">
        <v>190</v>
      </c>
      <c r="B125" s="10" t="s">
        <v>25</v>
      </c>
      <c r="C125" s="3" t="s">
        <v>21</v>
      </c>
      <c r="D125" s="3" t="s">
        <v>41</v>
      </c>
      <c r="E125" s="11">
        <v>60</v>
      </c>
      <c r="F125" s="11">
        <v>72.599999999999994</v>
      </c>
      <c r="G125" s="3" t="s">
        <v>146</v>
      </c>
    </row>
    <row r="126" spans="1:7" x14ac:dyDescent="0.35">
      <c r="A126" s="9">
        <v>41</v>
      </c>
      <c r="B126" s="10" t="s">
        <v>25</v>
      </c>
      <c r="C126" s="3" t="s">
        <v>21</v>
      </c>
      <c r="D126" s="3" t="s">
        <v>41</v>
      </c>
      <c r="E126" s="11">
        <v>60.85</v>
      </c>
      <c r="F126" s="11">
        <v>73.63</v>
      </c>
      <c r="G126" s="3" t="s">
        <v>146</v>
      </c>
    </row>
    <row r="127" spans="1:7" x14ac:dyDescent="0.35">
      <c r="A127" s="9">
        <v>191</v>
      </c>
      <c r="B127" s="10" t="s">
        <v>25</v>
      </c>
      <c r="C127" s="3" t="s">
        <v>27</v>
      </c>
      <c r="D127" s="3" t="s">
        <v>41</v>
      </c>
      <c r="E127" s="11">
        <v>37.869999999999997</v>
      </c>
      <c r="F127" s="11">
        <v>45.82</v>
      </c>
      <c r="G127" s="3" t="s">
        <v>146</v>
      </c>
    </row>
    <row r="128" spans="1:7" x14ac:dyDescent="0.35">
      <c r="A128" s="9">
        <v>325</v>
      </c>
      <c r="B128" s="10" t="s">
        <v>25</v>
      </c>
      <c r="C128" s="3" t="s">
        <v>10</v>
      </c>
      <c r="D128" s="3" t="s">
        <v>41</v>
      </c>
      <c r="E128" s="11">
        <v>81.14</v>
      </c>
      <c r="F128" s="11">
        <v>98.18</v>
      </c>
      <c r="G128" s="3" t="s">
        <v>146</v>
      </c>
    </row>
    <row r="129" spans="1:7" x14ac:dyDescent="0.35">
      <c r="A129" s="9">
        <v>548</v>
      </c>
      <c r="B129" s="10" t="s">
        <v>25</v>
      </c>
      <c r="C129" s="3" t="s">
        <v>23</v>
      </c>
      <c r="D129" s="3" t="s">
        <v>41</v>
      </c>
      <c r="E129" s="11">
        <v>25.88</v>
      </c>
      <c r="F129" s="11">
        <v>31.31</v>
      </c>
      <c r="G129" s="3" t="s">
        <v>146</v>
      </c>
    </row>
    <row r="130" spans="1:7" x14ac:dyDescent="0.35">
      <c r="A130" s="9">
        <v>635</v>
      </c>
      <c r="B130" s="10" t="s">
        <v>25</v>
      </c>
      <c r="C130" s="3" t="s">
        <v>16</v>
      </c>
      <c r="D130" s="3" t="s">
        <v>41</v>
      </c>
      <c r="E130" s="11">
        <v>44.63</v>
      </c>
      <c r="F130" s="11">
        <v>54</v>
      </c>
      <c r="G130" s="3" t="s">
        <v>146</v>
      </c>
    </row>
    <row r="131" spans="1:7" x14ac:dyDescent="0.35">
      <c r="A131" s="9">
        <v>644</v>
      </c>
      <c r="B131" s="10" t="s">
        <v>25</v>
      </c>
      <c r="C131" s="3" t="s">
        <v>24</v>
      </c>
      <c r="D131" s="3" t="s">
        <v>41</v>
      </c>
      <c r="E131" s="11">
        <v>103.55</v>
      </c>
      <c r="F131" s="11">
        <v>125.3</v>
      </c>
      <c r="G131" s="3" t="s">
        <v>146</v>
      </c>
    </row>
    <row r="132" spans="1:7" x14ac:dyDescent="0.35">
      <c r="A132" s="9">
        <v>162</v>
      </c>
      <c r="B132" s="10" t="s">
        <v>33</v>
      </c>
      <c r="C132" s="3" t="s">
        <v>9</v>
      </c>
      <c r="D132" s="3" t="s">
        <v>42</v>
      </c>
      <c r="E132" s="11">
        <v>420</v>
      </c>
      <c r="F132" s="11">
        <v>508.2</v>
      </c>
      <c r="G132" s="3" t="s">
        <v>148</v>
      </c>
    </row>
    <row r="133" spans="1:7" x14ac:dyDescent="0.35">
      <c r="A133" s="9">
        <v>210</v>
      </c>
      <c r="B133" s="10" t="s">
        <v>25</v>
      </c>
      <c r="C133" s="3" t="s">
        <v>27</v>
      </c>
      <c r="D133" s="3" t="s">
        <v>43</v>
      </c>
      <c r="E133" s="11">
        <v>97.51</v>
      </c>
      <c r="F133" s="11">
        <v>106.48</v>
      </c>
      <c r="G133" s="3" t="s">
        <v>152</v>
      </c>
    </row>
    <row r="134" spans="1:7" x14ac:dyDescent="0.35">
      <c r="A134" s="9">
        <v>219</v>
      </c>
      <c r="B134" s="10" t="s">
        <v>25</v>
      </c>
      <c r="C134" s="3" t="s">
        <v>9</v>
      </c>
      <c r="D134" s="3" t="s">
        <v>43</v>
      </c>
      <c r="E134" s="11">
        <v>94.7</v>
      </c>
      <c r="F134" s="11">
        <v>103.59</v>
      </c>
      <c r="G134" s="3" t="s">
        <v>152</v>
      </c>
    </row>
    <row r="135" spans="1:7" x14ac:dyDescent="0.35">
      <c r="A135" s="9">
        <v>275</v>
      </c>
      <c r="B135" s="10" t="s">
        <v>25</v>
      </c>
      <c r="C135" s="3" t="s">
        <v>10</v>
      </c>
      <c r="D135" s="3" t="s">
        <v>43</v>
      </c>
      <c r="E135" s="11">
        <v>95.1</v>
      </c>
      <c r="F135" s="11">
        <v>104.76</v>
      </c>
      <c r="G135" s="3" t="s">
        <v>152</v>
      </c>
    </row>
    <row r="136" spans="1:7" x14ac:dyDescent="0.35">
      <c r="A136" s="9">
        <v>281</v>
      </c>
      <c r="B136" s="10" t="s">
        <v>25</v>
      </c>
      <c r="C136" s="3" t="s">
        <v>10</v>
      </c>
      <c r="D136" s="3" t="s">
        <v>43</v>
      </c>
      <c r="E136" s="11">
        <v>-9.25</v>
      </c>
      <c r="F136" s="11">
        <v>-10.17</v>
      </c>
      <c r="G136" s="3" t="s">
        <v>152</v>
      </c>
    </row>
    <row r="137" spans="1:7" x14ac:dyDescent="0.35">
      <c r="A137" s="9">
        <v>324</v>
      </c>
      <c r="B137" s="10" t="s">
        <v>25</v>
      </c>
      <c r="C137" s="3" t="s">
        <v>11</v>
      </c>
      <c r="D137" s="3" t="s">
        <v>43</v>
      </c>
      <c r="E137" s="11">
        <v>67.89</v>
      </c>
      <c r="F137" s="11">
        <v>74.38</v>
      </c>
      <c r="G137" s="3" t="s">
        <v>152</v>
      </c>
    </row>
    <row r="138" spans="1:7" x14ac:dyDescent="0.35">
      <c r="A138" s="9">
        <v>377</v>
      </c>
      <c r="B138" s="10" t="s">
        <v>25</v>
      </c>
      <c r="C138" s="3" t="s">
        <v>4</v>
      </c>
      <c r="D138" s="3" t="s">
        <v>43</v>
      </c>
      <c r="E138" s="11">
        <v>89.42</v>
      </c>
      <c r="F138" s="11">
        <v>98.31</v>
      </c>
      <c r="G138" s="3" t="s">
        <v>152</v>
      </c>
    </row>
    <row r="139" spans="1:7" x14ac:dyDescent="0.35">
      <c r="A139" s="9">
        <v>484</v>
      </c>
      <c r="B139" s="10" t="s">
        <v>25</v>
      </c>
      <c r="C139" s="3" t="s">
        <v>23</v>
      </c>
      <c r="D139" s="3" t="s">
        <v>43</v>
      </c>
      <c r="E139" s="11">
        <v>13.14</v>
      </c>
      <c r="F139" s="11">
        <v>15.9</v>
      </c>
      <c r="G139" s="3" t="s">
        <v>152</v>
      </c>
    </row>
    <row r="140" spans="1:7" x14ac:dyDescent="0.35">
      <c r="A140" s="9">
        <v>408</v>
      </c>
      <c r="B140" s="10" t="s">
        <v>25</v>
      </c>
      <c r="C140" s="3" t="s">
        <v>4</v>
      </c>
      <c r="D140" s="3" t="s">
        <v>44</v>
      </c>
      <c r="E140" s="11">
        <v>60.33</v>
      </c>
      <c r="F140" s="11">
        <v>73</v>
      </c>
      <c r="G140" s="3" t="s">
        <v>146</v>
      </c>
    </row>
    <row r="141" spans="1:7" x14ac:dyDescent="0.35">
      <c r="A141" s="9">
        <v>197</v>
      </c>
      <c r="B141" s="10" t="s">
        <v>25</v>
      </c>
      <c r="C141" s="3" t="s">
        <v>27</v>
      </c>
      <c r="D141" s="3" t="s">
        <v>45</v>
      </c>
      <c r="E141" s="11">
        <v>38.03</v>
      </c>
      <c r="F141" s="11">
        <v>46.02</v>
      </c>
      <c r="G141" s="3" t="s">
        <v>146</v>
      </c>
    </row>
    <row r="142" spans="1:7" x14ac:dyDescent="0.35">
      <c r="A142" s="9">
        <v>412</v>
      </c>
      <c r="B142" s="10" t="s">
        <v>25</v>
      </c>
      <c r="C142" s="3" t="s">
        <v>4</v>
      </c>
      <c r="D142" s="3" t="s">
        <v>46</v>
      </c>
      <c r="E142" s="11">
        <v>65.45</v>
      </c>
      <c r="F142" s="11">
        <v>72</v>
      </c>
      <c r="G142" s="3" t="s">
        <v>151</v>
      </c>
    </row>
    <row r="143" spans="1:7" x14ac:dyDescent="0.35">
      <c r="A143" s="9">
        <v>615</v>
      </c>
      <c r="B143" s="10" t="s">
        <v>25</v>
      </c>
      <c r="C143" s="3" t="s">
        <v>24</v>
      </c>
      <c r="D143" s="3" t="s">
        <v>47</v>
      </c>
      <c r="E143" s="11">
        <v>16</v>
      </c>
      <c r="F143" s="11">
        <v>19.36</v>
      </c>
      <c r="G143" s="3" t="s">
        <v>148</v>
      </c>
    </row>
    <row r="144" spans="1:7" x14ac:dyDescent="0.35">
      <c r="A144" s="9">
        <v>371</v>
      </c>
      <c r="B144" s="10" t="s">
        <v>25</v>
      </c>
      <c r="C144" s="3" t="s">
        <v>11</v>
      </c>
      <c r="D144" s="3" t="s">
        <v>48</v>
      </c>
      <c r="E144" s="11">
        <v>103.34</v>
      </c>
      <c r="F144" s="11">
        <v>125.04</v>
      </c>
      <c r="G144" s="3" t="s">
        <v>148</v>
      </c>
    </row>
    <row r="145" spans="1:7" x14ac:dyDescent="0.35">
      <c r="A145" s="9">
        <v>433</v>
      </c>
      <c r="B145" s="10" t="s">
        <v>25</v>
      </c>
      <c r="C145" s="3" t="s">
        <v>4</v>
      </c>
      <c r="D145" s="3" t="s">
        <v>48</v>
      </c>
      <c r="E145" s="11">
        <v>99.47</v>
      </c>
      <c r="F145" s="11">
        <v>120.36</v>
      </c>
      <c r="G145" s="3" t="s">
        <v>148</v>
      </c>
    </row>
    <row r="146" spans="1:7" x14ac:dyDescent="0.35">
      <c r="A146" s="9">
        <v>473</v>
      </c>
      <c r="B146" s="10" t="s">
        <v>25</v>
      </c>
      <c r="C146" s="3" t="s">
        <v>12</v>
      </c>
      <c r="D146" s="3" t="s">
        <v>48</v>
      </c>
      <c r="E146" s="11">
        <v>48.95</v>
      </c>
      <c r="F146" s="11">
        <v>59.23</v>
      </c>
      <c r="G146" s="3" t="s">
        <v>148</v>
      </c>
    </row>
    <row r="147" spans="1:7" x14ac:dyDescent="0.35">
      <c r="A147" s="9">
        <v>550</v>
      </c>
      <c r="B147" s="10" t="s">
        <v>25</v>
      </c>
      <c r="C147" s="3" t="s">
        <v>23</v>
      </c>
      <c r="D147" s="3" t="s">
        <v>48</v>
      </c>
      <c r="E147" s="11">
        <v>83.48</v>
      </c>
      <c r="F147" s="11">
        <v>101.01</v>
      </c>
      <c r="G147" s="3" t="s">
        <v>148</v>
      </c>
    </row>
    <row r="148" spans="1:7" x14ac:dyDescent="0.35">
      <c r="A148" s="9">
        <v>612</v>
      </c>
      <c r="B148" s="10" t="s">
        <v>25</v>
      </c>
      <c r="C148" s="3" t="s">
        <v>16</v>
      </c>
      <c r="D148" s="3" t="s">
        <v>48</v>
      </c>
      <c r="E148" s="11">
        <v>108.75</v>
      </c>
      <c r="F148" s="11">
        <v>131.59</v>
      </c>
      <c r="G148" s="3" t="s">
        <v>148</v>
      </c>
    </row>
    <row r="149" spans="1:7" x14ac:dyDescent="0.35">
      <c r="A149" s="9">
        <v>651</v>
      </c>
      <c r="B149" s="10" t="s">
        <v>25</v>
      </c>
      <c r="C149" s="3" t="s">
        <v>24</v>
      </c>
      <c r="D149" s="3" t="s">
        <v>48</v>
      </c>
      <c r="E149" s="11">
        <v>181.24</v>
      </c>
      <c r="F149" s="11">
        <v>219.3</v>
      </c>
      <c r="G149" s="3" t="s">
        <v>148</v>
      </c>
    </row>
    <row r="150" spans="1:7" x14ac:dyDescent="0.35">
      <c r="A150" s="9"/>
      <c r="B150" s="10" t="s">
        <v>25</v>
      </c>
      <c r="C150" s="3" t="s">
        <v>14</v>
      </c>
      <c r="D150" s="3" t="s">
        <v>48</v>
      </c>
      <c r="E150" s="11">
        <v>70.739999999999995</v>
      </c>
      <c r="F150" s="11">
        <v>85.6</v>
      </c>
      <c r="G150" s="3" t="s">
        <v>148</v>
      </c>
    </row>
    <row r="151" spans="1:7" x14ac:dyDescent="0.35">
      <c r="A151" s="9">
        <v>11</v>
      </c>
      <c r="B151" s="10" t="s">
        <v>33</v>
      </c>
      <c r="C151" s="3" t="s">
        <v>21</v>
      </c>
      <c r="D151" s="3" t="s">
        <v>49</v>
      </c>
      <c r="E151" s="11">
        <v>55</v>
      </c>
      <c r="F151" s="11">
        <v>66.55</v>
      </c>
      <c r="G151" s="3" t="s">
        <v>148</v>
      </c>
    </row>
    <row r="152" spans="1:7" x14ac:dyDescent="0.35">
      <c r="A152" s="9">
        <v>59</v>
      </c>
      <c r="B152" s="10" t="s">
        <v>33</v>
      </c>
      <c r="C152" s="3" t="s">
        <v>27</v>
      </c>
      <c r="D152" s="3" t="s">
        <v>49</v>
      </c>
      <c r="E152" s="11">
        <v>55</v>
      </c>
      <c r="F152" s="11">
        <v>66.55</v>
      </c>
      <c r="G152" s="3" t="s">
        <v>148</v>
      </c>
    </row>
    <row r="153" spans="1:7" x14ac:dyDescent="0.35">
      <c r="A153" s="9">
        <v>91</v>
      </c>
      <c r="B153" s="10" t="s">
        <v>33</v>
      </c>
      <c r="C153" s="3" t="s">
        <v>7</v>
      </c>
      <c r="D153" s="3" t="s">
        <v>49</v>
      </c>
      <c r="E153" s="11">
        <v>55</v>
      </c>
      <c r="F153" s="11">
        <v>66.55</v>
      </c>
      <c r="G153" s="3" t="s">
        <v>148</v>
      </c>
    </row>
    <row r="154" spans="1:7" x14ac:dyDescent="0.35">
      <c r="A154" s="9">
        <v>125</v>
      </c>
      <c r="B154" s="10" t="s">
        <v>33</v>
      </c>
      <c r="C154" s="3" t="s">
        <v>9</v>
      </c>
      <c r="D154" s="3" t="s">
        <v>49</v>
      </c>
      <c r="E154" s="11">
        <v>55</v>
      </c>
      <c r="F154" s="11">
        <v>66.55</v>
      </c>
      <c r="G154" s="3" t="s">
        <v>148</v>
      </c>
    </row>
    <row r="155" spans="1:7" x14ac:dyDescent="0.35">
      <c r="A155" s="9">
        <v>247</v>
      </c>
      <c r="B155" s="10" t="s">
        <v>33</v>
      </c>
      <c r="C155" s="3" t="s">
        <v>10</v>
      </c>
      <c r="D155" s="3" t="s">
        <v>49</v>
      </c>
      <c r="E155" s="11">
        <v>55</v>
      </c>
      <c r="F155" s="11">
        <v>66.55</v>
      </c>
      <c r="G155" s="3" t="s">
        <v>148</v>
      </c>
    </row>
    <row r="156" spans="1:7" x14ac:dyDescent="0.35">
      <c r="A156" s="9">
        <v>308</v>
      </c>
      <c r="B156" s="10" t="s">
        <v>33</v>
      </c>
      <c r="C156" s="3" t="s">
        <v>11</v>
      </c>
      <c r="D156" s="3" t="s">
        <v>49</v>
      </c>
      <c r="E156" s="11">
        <v>55</v>
      </c>
      <c r="F156" s="11">
        <v>66.55</v>
      </c>
      <c r="G156" s="3" t="s">
        <v>148</v>
      </c>
    </row>
    <row r="157" spans="1:7" x14ac:dyDescent="0.35">
      <c r="A157" s="9">
        <v>379</v>
      </c>
      <c r="B157" s="10" t="s">
        <v>33</v>
      </c>
      <c r="C157" s="3" t="s">
        <v>4</v>
      </c>
      <c r="D157" s="3" t="s">
        <v>49</v>
      </c>
      <c r="E157" s="11">
        <v>55</v>
      </c>
      <c r="F157" s="11">
        <v>66.55</v>
      </c>
      <c r="G157" s="3" t="s">
        <v>148</v>
      </c>
    </row>
    <row r="158" spans="1:7" x14ac:dyDescent="0.35">
      <c r="A158" s="9">
        <v>421</v>
      </c>
      <c r="B158" s="10" t="s">
        <v>33</v>
      </c>
      <c r="C158" s="3" t="s">
        <v>12</v>
      </c>
      <c r="D158" s="3" t="s">
        <v>49</v>
      </c>
      <c r="E158" s="11">
        <v>55</v>
      </c>
      <c r="F158" s="11">
        <v>66.55</v>
      </c>
      <c r="G158" s="3" t="s">
        <v>148</v>
      </c>
    </row>
    <row r="159" spans="1:7" x14ac:dyDescent="0.35">
      <c r="A159" s="9">
        <v>463</v>
      </c>
      <c r="B159" s="10" t="s">
        <v>33</v>
      </c>
      <c r="C159" s="3" t="s">
        <v>23</v>
      </c>
      <c r="D159" s="3" t="s">
        <v>49</v>
      </c>
      <c r="E159" s="11">
        <v>55</v>
      </c>
      <c r="F159" s="11">
        <v>66.55</v>
      </c>
      <c r="G159" s="3" t="s">
        <v>148</v>
      </c>
    </row>
    <row r="160" spans="1:7" x14ac:dyDescent="0.35">
      <c r="A160" s="9">
        <v>531</v>
      </c>
      <c r="B160" s="10" t="s">
        <v>33</v>
      </c>
      <c r="C160" s="3" t="s">
        <v>16</v>
      </c>
      <c r="D160" s="3" t="s">
        <v>49</v>
      </c>
      <c r="E160" s="11">
        <v>55</v>
      </c>
      <c r="F160" s="11">
        <v>66.55</v>
      </c>
      <c r="G160" s="3" t="s">
        <v>148</v>
      </c>
    </row>
    <row r="161" spans="1:7" x14ac:dyDescent="0.35">
      <c r="A161" s="9">
        <v>592</v>
      </c>
      <c r="B161" s="10" t="s">
        <v>33</v>
      </c>
      <c r="C161" s="3" t="s">
        <v>24</v>
      </c>
      <c r="D161" s="3" t="s">
        <v>49</v>
      </c>
      <c r="E161" s="11">
        <v>55</v>
      </c>
      <c r="F161" s="11">
        <v>66.55</v>
      </c>
      <c r="G161" s="3" t="s">
        <v>148</v>
      </c>
    </row>
    <row r="162" spans="1:7" x14ac:dyDescent="0.35">
      <c r="A162" s="9">
        <v>654</v>
      </c>
      <c r="B162" s="10" t="s">
        <v>33</v>
      </c>
      <c r="C162" s="3" t="s">
        <v>14</v>
      </c>
      <c r="D162" s="3" t="s">
        <v>49</v>
      </c>
      <c r="E162" s="11">
        <v>55</v>
      </c>
      <c r="F162" s="11">
        <v>66.55</v>
      </c>
      <c r="G162" s="3" t="s">
        <v>148</v>
      </c>
    </row>
    <row r="163" spans="1:7" x14ac:dyDescent="0.35">
      <c r="A163" s="9">
        <v>9</v>
      </c>
      <c r="B163" s="10" t="s">
        <v>33</v>
      </c>
      <c r="C163" s="3" t="s">
        <v>21</v>
      </c>
      <c r="D163" s="3" t="s">
        <v>50</v>
      </c>
      <c r="E163" s="12">
        <v>1594.06</v>
      </c>
      <c r="F163" s="12">
        <v>1928.81</v>
      </c>
      <c r="G163" s="3" t="s">
        <v>148</v>
      </c>
    </row>
    <row r="164" spans="1:7" x14ac:dyDescent="0.35">
      <c r="A164" s="9">
        <v>600</v>
      </c>
      <c r="B164" s="10" t="s">
        <v>25</v>
      </c>
      <c r="C164" s="3" t="s">
        <v>16</v>
      </c>
      <c r="D164" s="3" t="s">
        <v>51</v>
      </c>
      <c r="E164" s="11">
        <v>118.4</v>
      </c>
      <c r="F164" s="11">
        <v>143.26</v>
      </c>
      <c r="G164" s="3" t="s">
        <v>152</v>
      </c>
    </row>
    <row r="165" spans="1:7" x14ac:dyDescent="0.35">
      <c r="A165" s="9">
        <v>427</v>
      </c>
      <c r="B165" s="10" t="s">
        <v>25</v>
      </c>
      <c r="C165" s="3" t="s">
        <v>12</v>
      </c>
      <c r="D165" s="3" t="s">
        <v>52</v>
      </c>
      <c r="E165" s="11">
        <v>2.63</v>
      </c>
      <c r="F165" s="11">
        <v>2.89</v>
      </c>
      <c r="G165" s="3" t="s">
        <v>146</v>
      </c>
    </row>
    <row r="166" spans="1:7" x14ac:dyDescent="0.35">
      <c r="A166" s="9">
        <v>439</v>
      </c>
      <c r="B166" s="10" t="s">
        <v>33</v>
      </c>
      <c r="C166" s="3" t="s">
        <v>4</v>
      </c>
      <c r="D166" s="3" t="s">
        <v>53</v>
      </c>
      <c r="E166" s="11">
        <v>22.6</v>
      </c>
      <c r="F166" s="11">
        <v>27.35</v>
      </c>
      <c r="G166" s="3" t="s">
        <v>151</v>
      </c>
    </row>
    <row r="167" spans="1:7" x14ac:dyDescent="0.35">
      <c r="A167" s="9">
        <v>616</v>
      </c>
      <c r="B167" s="10" t="s">
        <v>33</v>
      </c>
      <c r="C167" s="3" t="s">
        <v>16</v>
      </c>
      <c r="D167" s="3" t="s">
        <v>53</v>
      </c>
      <c r="E167" s="11">
        <v>27.35</v>
      </c>
      <c r="F167" s="11">
        <v>33.090000000000003</v>
      </c>
      <c r="G167" s="3" t="s">
        <v>151</v>
      </c>
    </row>
    <row r="168" spans="1:7" x14ac:dyDescent="0.35">
      <c r="A168" s="9"/>
      <c r="B168" s="10" t="s">
        <v>13</v>
      </c>
      <c r="C168" s="3" t="s">
        <v>14</v>
      </c>
      <c r="D168" s="3" t="s">
        <v>53</v>
      </c>
      <c r="E168" s="11">
        <v>7.07</v>
      </c>
      <c r="F168" s="11">
        <v>8.5500000000000007</v>
      </c>
      <c r="G168" s="3" t="s">
        <v>151</v>
      </c>
    </row>
    <row r="169" spans="1:7" x14ac:dyDescent="0.35">
      <c r="A169" s="9">
        <v>42</v>
      </c>
      <c r="B169" s="10" t="s">
        <v>25</v>
      </c>
      <c r="C169" s="3" t="s">
        <v>21</v>
      </c>
      <c r="D169" s="3" t="s">
        <v>54</v>
      </c>
      <c r="E169" s="11">
        <v>187.57</v>
      </c>
      <c r="F169" s="11">
        <v>226.96</v>
      </c>
      <c r="G169" s="3" t="s">
        <v>152</v>
      </c>
    </row>
    <row r="170" spans="1:7" x14ac:dyDescent="0.35">
      <c r="A170" s="9">
        <v>75</v>
      </c>
      <c r="B170" s="10" t="s">
        <v>25</v>
      </c>
      <c r="C170" s="3" t="s">
        <v>27</v>
      </c>
      <c r="D170" s="3" t="s">
        <v>54</v>
      </c>
      <c r="E170" s="11">
        <v>187.57</v>
      </c>
      <c r="F170" s="11">
        <v>226.96</v>
      </c>
      <c r="G170" s="3" t="s">
        <v>152</v>
      </c>
    </row>
    <row r="171" spans="1:7" x14ac:dyDescent="0.35">
      <c r="A171" s="9">
        <v>118</v>
      </c>
      <c r="B171" s="10" t="s">
        <v>25</v>
      </c>
      <c r="C171" s="3" t="s">
        <v>7</v>
      </c>
      <c r="D171" s="3" t="s">
        <v>54</v>
      </c>
      <c r="E171" s="11">
        <v>187.57</v>
      </c>
      <c r="F171" s="11">
        <v>226.96</v>
      </c>
      <c r="G171" s="3" t="s">
        <v>152</v>
      </c>
    </row>
    <row r="172" spans="1:7" x14ac:dyDescent="0.35">
      <c r="A172" s="9">
        <v>224</v>
      </c>
      <c r="B172" s="10" t="s">
        <v>25</v>
      </c>
      <c r="C172" s="3" t="s">
        <v>9</v>
      </c>
      <c r="D172" s="3" t="s">
        <v>54</v>
      </c>
      <c r="E172" s="11">
        <v>187.57</v>
      </c>
      <c r="F172" s="11">
        <v>226.96</v>
      </c>
      <c r="G172" s="3" t="s">
        <v>152</v>
      </c>
    </row>
    <row r="173" spans="1:7" x14ac:dyDescent="0.35">
      <c r="A173" s="9">
        <v>338</v>
      </c>
      <c r="B173" s="10" t="s">
        <v>25</v>
      </c>
      <c r="C173" s="3" t="s">
        <v>10</v>
      </c>
      <c r="D173" s="3" t="s">
        <v>54</v>
      </c>
      <c r="E173" s="11">
        <v>187.57</v>
      </c>
      <c r="F173" s="11">
        <v>226.96</v>
      </c>
      <c r="G173" s="3" t="s">
        <v>152</v>
      </c>
    </row>
    <row r="174" spans="1:7" x14ac:dyDescent="0.35">
      <c r="A174" s="9">
        <v>360</v>
      </c>
      <c r="B174" s="10" t="s">
        <v>25</v>
      </c>
      <c r="C174" s="3" t="s">
        <v>11</v>
      </c>
      <c r="D174" s="3" t="s">
        <v>54</v>
      </c>
      <c r="E174" s="11">
        <v>140.68</v>
      </c>
      <c r="F174" s="11">
        <v>170.22</v>
      </c>
      <c r="G174" s="3" t="s">
        <v>152</v>
      </c>
    </row>
    <row r="175" spans="1:7" x14ac:dyDescent="0.35">
      <c r="A175" s="9">
        <v>395</v>
      </c>
      <c r="B175" s="10" t="s">
        <v>25</v>
      </c>
      <c r="C175" s="3" t="s">
        <v>4</v>
      </c>
      <c r="D175" s="3" t="s">
        <v>54</v>
      </c>
      <c r="E175" s="11">
        <v>187.57</v>
      </c>
      <c r="F175" s="11">
        <v>226.96</v>
      </c>
      <c r="G175" s="3" t="s">
        <v>152</v>
      </c>
    </row>
    <row r="176" spans="1:7" x14ac:dyDescent="0.35">
      <c r="A176" s="9">
        <v>442</v>
      </c>
      <c r="B176" s="10" t="s">
        <v>25</v>
      </c>
      <c r="C176" s="3" t="s">
        <v>12</v>
      </c>
      <c r="D176" s="3" t="s">
        <v>54</v>
      </c>
      <c r="E176" s="11">
        <v>187.57</v>
      </c>
      <c r="F176" s="11">
        <v>226.96</v>
      </c>
      <c r="G176" s="3" t="s">
        <v>152</v>
      </c>
    </row>
    <row r="177" spans="1:7" x14ac:dyDescent="0.35">
      <c r="A177" s="9">
        <v>526</v>
      </c>
      <c r="B177" s="10" t="s">
        <v>25</v>
      </c>
      <c r="C177" s="3" t="s">
        <v>23</v>
      </c>
      <c r="D177" s="3" t="s">
        <v>54</v>
      </c>
      <c r="E177" s="11">
        <v>187.57</v>
      </c>
      <c r="F177" s="11">
        <v>226.96</v>
      </c>
      <c r="G177" s="3" t="s">
        <v>152</v>
      </c>
    </row>
    <row r="178" spans="1:7" x14ac:dyDescent="0.35">
      <c r="A178" s="9">
        <v>574</v>
      </c>
      <c r="B178" s="10" t="s">
        <v>25</v>
      </c>
      <c r="C178" s="3" t="s">
        <v>16</v>
      </c>
      <c r="D178" s="3" t="s">
        <v>54</v>
      </c>
      <c r="E178" s="11">
        <v>187.57</v>
      </c>
      <c r="F178" s="11">
        <v>226.96</v>
      </c>
      <c r="G178" s="3" t="s">
        <v>152</v>
      </c>
    </row>
    <row r="179" spans="1:7" x14ac:dyDescent="0.35">
      <c r="A179" s="9">
        <v>632</v>
      </c>
      <c r="B179" s="10" t="s">
        <v>25</v>
      </c>
      <c r="C179" s="3" t="s">
        <v>24</v>
      </c>
      <c r="D179" s="3" t="s">
        <v>54</v>
      </c>
      <c r="E179" s="11">
        <v>187.57</v>
      </c>
      <c r="F179" s="11">
        <v>226.96</v>
      </c>
      <c r="G179" s="3" t="s">
        <v>152</v>
      </c>
    </row>
    <row r="180" spans="1:7" x14ac:dyDescent="0.35">
      <c r="A180" s="9">
        <v>684</v>
      </c>
      <c r="B180" s="10" t="s">
        <v>25</v>
      </c>
      <c r="C180" s="3" t="s">
        <v>14</v>
      </c>
      <c r="D180" s="3" t="s">
        <v>54</v>
      </c>
      <c r="E180" s="11">
        <v>187.57</v>
      </c>
      <c r="F180" s="11">
        <v>226.96</v>
      </c>
      <c r="G180" s="3" t="s">
        <v>152</v>
      </c>
    </row>
    <row r="181" spans="1:7" x14ac:dyDescent="0.35">
      <c r="A181" s="9">
        <v>344</v>
      </c>
      <c r="B181" s="10" t="s">
        <v>25</v>
      </c>
      <c r="C181" s="3" t="s">
        <v>10</v>
      </c>
      <c r="D181" s="3" t="s">
        <v>55</v>
      </c>
      <c r="E181" s="11">
        <v>12</v>
      </c>
      <c r="F181" s="11">
        <v>13.2</v>
      </c>
      <c r="G181" s="3" t="s">
        <v>152</v>
      </c>
    </row>
    <row r="182" spans="1:7" x14ac:dyDescent="0.35">
      <c r="A182" s="9">
        <v>443</v>
      </c>
      <c r="B182" s="10" t="s">
        <v>25</v>
      </c>
      <c r="C182" s="3" t="s">
        <v>4</v>
      </c>
      <c r="D182" s="3" t="s">
        <v>55</v>
      </c>
      <c r="E182" s="11">
        <v>262.68</v>
      </c>
      <c r="F182" s="11">
        <v>288.95</v>
      </c>
      <c r="G182" s="3" t="s">
        <v>152</v>
      </c>
    </row>
    <row r="183" spans="1:7" x14ac:dyDescent="0.35">
      <c r="A183" s="9">
        <v>673</v>
      </c>
      <c r="B183" s="10" t="s">
        <v>33</v>
      </c>
      <c r="C183" s="3" t="s">
        <v>14</v>
      </c>
      <c r="D183" s="3" t="s">
        <v>56</v>
      </c>
      <c r="E183" s="11">
        <v>340</v>
      </c>
      <c r="F183" s="11">
        <v>411.4</v>
      </c>
      <c r="G183" s="3" t="s">
        <v>152</v>
      </c>
    </row>
    <row r="184" spans="1:7" x14ac:dyDescent="0.35">
      <c r="A184" s="9">
        <v>213</v>
      </c>
      <c r="B184" s="10" t="s">
        <v>13</v>
      </c>
      <c r="C184" s="3" t="s">
        <v>21</v>
      </c>
      <c r="D184" s="3" t="s">
        <v>57</v>
      </c>
      <c r="E184" s="11">
        <v>48.62</v>
      </c>
      <c r="F184" s="11">
        <v>58.83</v>
      </c>
      <c r="G184" s="3" t="s">
        <v>152</v>
      </c>
    </row>
    <row r="185" spans="1:7" x14ac:dyDescent="0.35">
      <c r="A185" s="9">
        <v>36</v>
      </c>
      <c r="B185" s="10" t="s">
        <v>13</v>
      </c>
      <c r="C185" s="3" t="s">
        <v>21</v>
      </c>
      <c r="D185" s="3" t="s">
        <v>57</v>
      </c>
      <c r="E185" s="11">
        <v>74.709999999999994</v>
      </c>
      <c r="F185" s="11">
        <v>90.4</v>
      </c>
      <c r="G185" s="3" t="s">
        <v>152</v>
      </c>
    </row>
    <row r="186" spans="1:7" x14ac:dyDescent="0.35">
      <c r="A186" s="9">
        <v>71</v>
      </c>
      <c r="B186" s="10" t="s">
        <v>13</v>
      </c>
      <c r="C186" s="3" t="s">
        <v>27</v>
      </c>
      <c r="D186" s="3" t="s">
        <v>57</v>
      </c>
      <c r="E186" s="11">
        <v>94.26</v>
      </c>
      <c r="F186" s="11">
        <v>114.05</v>
      </c>
      <c r="G186" s="3" t="s">
        <v>152</v>
      </c>
    </row>
    <row r="187" spans="1:7" x14ac:dyDescent="0.35">
      <c r="A187" s="9">
        <v>187</v>
      </c>
      <c r="B187" s="10" t="s">
        <v>13</v>
      </c>
      <c r="C187" s="3" t="s">
        <v>27</v>
      </c>
      <c r="D187" s="3" t="s">
        <v>57</v>
      </c>
      <c r="E187" s="11">
        <v>25.65</v>
      </c>
      <c r="F187" s="11">
        <v>31.04</v>
      </c>
      <c r="G187" s="3" t="s">
        <v>152</v>
      </c>
    </row>
    <row r="188" spans="1:7" x14ac:dyDescent="0.35">
      <c r="A188" s="9">
        <v>119</v>
      </c>
      <c r="B188" s="10" t="s">
        <v>13</v>
      </c>
      <c r="C188" s="3" t="s">
        <v>7</v>
      </c>
      <c r="D188" s="3" t="s">
        <v>57</v>
      </c>
      <c r="E188" s="11">
        <v>74.180000000000007</v>
      </c>
      <c r="F188" s="11">
        <v>89.76</v>
      </c>
      <c r="G188" s="3" t="s">
        <v>152</v>
      </c>
    </row>
    <row r="189" spans="1:7" x14ac:dyDescent="0.35">
      <c r="A189" s="9">
        <v>251</v>
      </c>
      <c r="B189" s="10" t="s">
        <v>13</v>
      </c>
      <c r="C189" s="3" t="s">
        <v>9</v>
      </c>
      <c r="D189" s="3" t="s">
        <v>57</v>
      </c>
      <c r="E189" s="11">
        <v>50.29</v>
      </c>
      <c r="F189" s="11">
        <v>60.85</v>
      </c>
      <c r="G189" s="3" t="s">
        <v>152</v>
      </c>
    </row>
    <row r="190" spans="1:7" x14ac:dyDescent="0.35">
      <c r="A190" s="9">
        <v>225</v>
      </c>
      <c r="B190" s="10" t="s">
        <v>13</v>
      </c>
      <c r="C190" s="3" t="s">
        <v>9</v>
      </c>
      <c r="D190" s="3" t="s">
        <v>57</v>
      </c>
      <c r="E190" s="11">
        <v>64.239999999999995</v>
      </c>
      <c r="F190" s="11">
        <v>77.73</v>
      </c>
      <c r="G190" s="3" t="s">
        <v>146</v>
      </c>
    </row>
    <row r="191" spans="1:7" x14ac:dyDescent="0.35">
      <c r="A191" s="9">
        <v>297</v>
      </c>
      <c r="B191" s="10" t="s">
        <v>13</v>
      </c>
      <c r="C191" s="3" t="s">
        <v>10</v>
      </c>
      <c r="D191" s="3" t="s">
        <v>57</v>
      </c>
      <c r="E191" s="11">
        <v>14.62</v>
      </c>
      <c r="F191" s="11">
        <v>17.690000000000001</v>
      </c>
      <c r="G191" s="3" t="s">
        <v>146</v>
      </c>
    </row>
    <row r="192" spans="1:7" x14ac:dyDescent="0.35">
      <c r="A192" s="9">
        <v>295</v>
      </c>
      <c r="B192" s="10" t="s">
        <v>13</v>
      </c>
      <c r="C192" s="3" t="s">
        <v>10</v>
      </c>
      <c r="D192" s="3" t="s">
        <v>57</v>
      </c>
      <c r="E192" s="11">
        <v>44.86</v>
      </c>
      <c r="F192" s="11">
        <v>54.28</v>
      </c>
      <c r="G192" s="3" t="s">
        <v>146</v>
      </c>
    </row>
    <row r="193" spans="1:7" x14ac:dyDescent="0.35">
      <c r="A193" s="9">
        <v>320</v>
      </c>
      <c r="B193" s="10" t="s">
        <v>13</v>
      </c>
      <c r="C193" s="3" t="s">
        <v>11</v>
      </c>
      <c r="D193" s="3" t="s">
        <v>57</v>
      </c>
      <c r="E193" s="11">
        <v>4.34</v>
      </c>
      <c r="F193" s="11">
        <v>5.25</v>
      </c>
      <c r="G193" s="3" t="s">
        <v>146</v>
      </c>
    </row>
    <row r="194" spans="1:7" x14ac:dyDescent="0.35">
      <c r="A194" s="9">
        <v>189</v>
      </c>
      <c r="B194" s="10" t="s">
        <v>13</v>
      </c>
      <c r="C194" s="3" t="s">
        <v>27</v>
      </c>
      <c r="D194" s="3" t="s">
        <v>58</v>
      </c>
      <c r="E194" s="11">
        <v>39.57</v>
      </c>
      <c r="F194" s="11">
        <v>47.88</v>
      </c>
      <c r="G194" s="3" t="s">
        <v>146</v>
      </c>
    </row>
    <row r="195" spans="1:7" x14ac:dyDescent="0.35">
      <c r="A195" s="9">
        <v>16</v>
      </c>
      <c r="B195" s="10" t="s">
        <v>25</v>
      </c>
      <c r="C195" s="3" t="s">
        <v>21</v>
      </c>
      <c r="D195" s="3" t="s">
        <v>59</v>
      </c>
      <c r="E195" s="11">
        <v>51</v>
      </c>
      <c r="F195" s="11">
        <v>61.71</v>
      </c>
      <c r="G195" s="3" t="s">
        <v>148</v>
      </c>
    </row>
    <row r="196" spans="1:7" x14ac:dyDescent="0.35">
      <c r="A196" s="9">
        <v>265</v>
      </c>
      <c r="B196" s="10" t="s">
        <v>33</v>
      </c>
      <c r="C196" s="3" t="s">
        <v>10</v>
      </c>
      <c r="D196" s="3" t="s">
        <v>60</v>
      </c>
      <c r="E196" s="11">
        <v>24</v>
      </c>
      <c r="F196" s="11">
        <v>29.04</v>
      </c>
      <c r="G196" s="3" t="s">
        <v>148</v>
      </c>
    </row>
    <row r="197" spans="1:7" x14ac:dyDescent="0.35">
      <c r="A197" s="9">
        <v>200</v>
      </c>
      <c r="B197" s="10" t="s">
        <v>25</v>
      </c>
      <c r="C197" s="3" t="s">
        <v>9</v>
      </c>
      <c r="D197" s="3" t="s">
        <v>61</v>
      </c>
      <c r="E197" s="11">
        <v>357</v>
      </c>
      <c r="F197" s="11">
        <v>431.97</v>
      </c>
      <c r="G197" s="3" t="s">
        <v>149</v>
      </c>
    </row>
    <row r="198" spans="1:7" x14ac:dyDescent="0.35">
      <c r="A198" s="9">
        <v>346</v>
      </c>
      <c r="B198" s="10" t="s">
        <v>25</v>
      </c>
      <c r="C198" s="3" t="s">
        <v>11</v>
      </c>
      <c r="D198" s="3" t="s">
        <v>61</v>
      </c>
      <c r="E198" s="11">
        <v>153</v>
      </c>
      <c r="F198" s="11">
        <v>185.13</v>
      </c>
      <c r="G198" s="3" t="s">
        <v>149</v>
      </c>
    </row>
    <row r="199" spans="1:7" x14ac:dyDescent="0.35">
      <c r="A199" s="9">
        <v>680</v>
      </c>
      <c r="B199" s="10" t="s">
        <v>25</v>
      </c>
      <c r="C199" s="3" t="s">
        <v>14</v>
      </c>
      <c r="D199" s="3" t="s">
        <v>61</v>
      </c>
      <c r="E199" s="11">
        <v>30</v>
      </c>
      <c r="F199" s="11">
        <v>36.299999999999997</v>
      </c>
      <c r="G199" s="3" t="s">
        <v>149</v>
      </c>
    </row>
    <row r="200" spans="1:7" x14ac:dyDescent="0.35">
      <c r="A200" s="9">
        <v>270</v>
      </c>
      <c r="B200" s="10" t="s">
        <v>25</v>
      </c>
      <c r="C200" s="3" t="s">
        <v>10</v>
      </c>
      <c r="D200" s="3" t="s">
        <v>62</v>
      </c>
      <c r="E200" s="11">
        <v>90</v>
      </c>
      <c r="F200" s="11">
        <v>108.9</v>
      </c>
      <c r="G200" s="3" t="s">
        <v>148</v>
      </c>
    </row>
    <row r="201" spans="1:7" x14ac:dyDescent="0.35">
      <c r="A201" s="9">
        <v>594</v>
      </c>
      <c r="B201" s="10" t="s">
        <v>13</v>
      </c>
      <c r="C201" s="3" t="s">
        <v>16</v>
      </c>
      <c r="D201" s="3" t="s">
        <v>63</v>
      </c>
      <c r="E201" s="11">
        <v>22.19</v>
      </c>
      <c r="F201" s="11">
        <v>26.85</v>
      </c>
      <c r="G201" s="3" t="s">
        <v>146</v>
      </c>
    </row>
    <row r="202" spans="1:7" x14ac:dyDescent="0.35">
      <c r="A202" s="9">
        <v>613</v>
      </c>
      <c r="B202" s="10" t="s">
        <v>13</v>
      </c>
      <c r="C202" s="3" t="s">
        <v>24</v>
      </c>
      <c r="D202" s="3" t="s">
        <v>63</v>
      </c>
      <c r="E202" s="11">
        <v>56.85</v>
      </c>
      <c r="F202" s="11">
        <v>68.790000000000006</v>
      </c>
      <c r="G202" s="3" t="s">
        <v>146</v>
      </c>
    </row>
    <row r="203" spans="1:7" x14ac:dyDescent="0.35">
      <c r="A203" s="9">
        <v>636</v>
      </c>
      <c r="B203" s="10" t="s">
        <v>13</v>
      </c>
      <c r="C203" s="3" t="s">
        <v>24</v>
      </c>
      <c r="D203" s="3" t="s">
        <v>63</v>
      </c>
      <c r="E203" s="11">
        <v>17.72</v>
      </c>
      <c r="F203" s="11">
        <v>21.44</v>
      </c>
      <c r="G203" s="3" t="s">
        <v>146</v>
      </c>
    </row>
    <row r="204" spans="1:7" x14ac:dyDescent="0.35">
      <c r="A204" s="9">
        <v>655</v>
      </c>
      <c r="B204" s="10" t="s">
        <v>13</v>
      </c>
      <c r="C204" s="3" t="s">
        <v>14</v>
      </c>
      <c r="D204" s="3" t="s">
        <v>63</v>
      </c>
      <c r="E204" s="11">
        <v>87.52</v>
      </c>
      <c r="F204" s="11">
        <v>105.9</v>
      </c>
      <c r="G204" s="3" t="s">
        <v>146</v>
      </c>
    </row>
    <row r="205" spans="1:7" x14ac:dyDescent="0.35">
      <c r="A205" s="9">
        <v>687</v>
      </c>
      <c r="B205" s="10" t="s">
        <v>13</v>
      </c>
      <c r="C205" s="3" t="s">
        <v>14</v>
      </c>
      <c r="D205" s="3" t="s">
        <v>63</v>
      </c>
      <c r="E205" s="11">
        <v>24.95</v>
      </c>
      <c r="F205" s="11">
        <v>30.19</v>
      </c>
      <c r="G205" s="3" t="s">
        <v>146</v>
      </c>
    </row>
    <row r="206" spans="1:7" x14ac:dyDescent="0.35">
      <c r="A206" s="9">
        <v>696</v>
      </c>
      <c r="B206" s="10" t="s">
        <v>13</v>
      </c>
      <c r="C206" s="3" t="s">
        <v>14</v>
      </c>
      <c r="D206" s="3" t="s">
        <v>63</v>
      </c>
      <c r="E206" s="11">
        <v>17.670000000000002</v>
      </c>
      <c r="F206" s="11">
        <v>21.38</v>
      </c>
      <c r="G206" s="3" t="s">
        <v>146</v>
      </c>
    </row>
    <row r="207" spans="1:7" x14ac:dyDescent="0.35">
      <c r="A207" s="9">
        <v>216</v>
      </c>
      <c r="B207" s="10" t="s">
        <v>25</v>
      </c>
      <c r="C207" s="3" t="s">
        <v>9</v>
      </c>
      <c r="D207" s="3" t="s">
        <v>64</v>
      </c>
      <c r="E207" s="11">
        <v>6.66</v>
      </c>
      <c r="F207" s="11">
        <v>8.06</v>
      </c>
      <c r="G207" s="3" t="s">
        <v>146</v>
      </c>
    </row>
    <row r="208" spans="1:7" x14ac:dyDescent="0.35">
      <c r="A208" s="9">
        <v>217</v>
      </c>
      <c r="B208" s="10" t="s">
        <v>25</v>
      </c>
      <c r="C208" s="3" t="s">
        <v>9</v>
      </c>
      <c r="D208" s="3" t="s">
        <v>64</v>
      </c>
      <c r="E208" s="11">
        <v>6.66</v>
      </c>
      <c r="F208" s="11">
        <v>8.06</v>
      </c>
      <c r="G208" s="3" t="s">
        <v>146</v>
      </c>
    </row>
    <row r="209" spans="1:7" x14ac:dyDescent="0.35">
      <c r="A209" s="9">
        <v>341</v>
      </c>
      <c r="B209" s="10" t="s">
        <v>25</v>
      </c>
      <c r="C209" s="3" t="s">
        <v>11</v>
      </c>
      <c r="D209" s="3" t="s">
        <v>64</v>
      </c>
      <c r="E209" s="11">
        <v>2.91</v>
      </c>
      <c r="F209" s="11">
        <v>3.52</v>
      </c>
      <c r="G209" s="3" t="s">
        <v>146</v>
      </c>
    </row>
    <row r="210" spans="1:7" x14ac:dyDescent="0.35">
      <c r="A210" s="9">
        <v>428</v>
      </c>
      <c r="B210" s="10" t="s">
        <v>25</v>
      </c>
      <c r="C210" s="3" t="s">
        <v>12</v>
      </c>
      <c r="D210" s="3" t="s">
        <v>64</v>
      </c>
      <c r="E210" s="11">
        <v>12.64</v>
      </c>
      <c r="F210" s="11">
        <v>15.29</v>
      </c>
      <c r="G210" s="3" t="s">
        <v>146</v>
      </c>
    </row>
    <row r="211" spans="1:7" x14ac:dyDescent="0.35">
      <c r="A211" s="9">
        <v>430</v>
      </c>
      <c r="B211" s="10" t="s">
        <v>25</v>
      </c>
      <c r="C211" s="3" t="s">
        <v>12</v>
      </c>
      <c r="D211" s="3" t="s">
        <v>64</v>
      </c>
      <c r="E211" s="11">
        <v>2.9</v>
      </c>
      <c r="F211" s="11">
        <v>3.51</v>
      </c>
      <c r="G211" s="3" t="s">
        <v>146</v>
      </c>
    </row>
    <row r="212" spans="1:7" x14ac:dyDescent="0.35">
      <c r="A212" s="9">
        <v>436</v>
      </c>
      <c r="B212" s="10" t="s">
        <v>25</v>
      </c>
      <c r="C212" s="3" t="s">
        <v>12</v>
      </c>
      <c r="D212" s="3" t="s">
        <v>64</v>
      </c>
      <c r="E212" s="11">
        <v>4.51</v>
      </c>
      <c r="F212" s="11">
        <v>5.46</v>
      </c>
      <c r="G212" s="3" t="s">
        <v>146</v>
      </c>
    </row>
    <row r="213" spans="1:7" x14ac:dyDescent="0.35">
      <c r="A213" s="9">
        <v>483</v>
      </c>
      <c r="B213" s="10" t="s">
        <v>25</v>
      </c>
      <c r="C213" s="3" t="s">
        <v>23</v>
      </c>
      <c r="D213" s="3" t="s">
        <v>64</v>
      </c>
      <c r="E213" s="11">
        <v>15.54</v>
      </c>
      <c r="F213" s="11">
        <v>18.8</v>
      </c>
      <c r="G213" s="3" t="s">
        <v>146</v>
      </c>
    </row>
    <row r="214" spans="1:7" x14ac:dyDescent="0.35">
      <c r="A214" s="9">
        <v>595</v>
      </c>
      <c r="B214" s="10" t="s">
        <v>25</v>
      </c>
      <c r="C214" s="3" t="s">
        <v>24</v>
      </c>
      <c r="D214" s="3" t="s">
        <v>64</v>
      </c>
      <c r="E214" s="11">
        <v>2.89</v>
      </c>
      <c r="F214" s="11">
        <v>3.5</v>
      </c>
      <c r="G214" s="3" t="s">
        <v>146</v>
      </c>
    </row>
    <row r="215" spans="1:7" x14ac:dyDescent="0.35">
      <c r="A215" s="9">
        <v>692</v>
      </c>
      <c r="B215" s="10" t="s">
        <v>25</v>
      </c>
      <c r="C215" s="3" t="s">
        <v>14</v>
      </c>
      <c r="D215" s="3" t="s">
        <v>65</v>
      </c>
      <c r="E215" s="11">
        <v>800</v>
      </c>
      <c r="F215" s="11">
        <v>968</v>
      </c>
      <c r="G215" s="3" t="s">
        <v>146</v>
      </c>
    </row>
    <row r="216" spans="1:7" x14ac:dyDescent="0.35">
      <c r="A216" s="9">
        <v>302</v>
      </c>
      <c r="B216" s="10" t="s">
        <v>25</v>
      </c>
      <c r="C216" s="3" t="s">
        <v>10</v>
      </c>
      <c r="D216" s="3" t="s">
        <v>66</v>
      </c>
      <c r="E216" s="11">
        <v>133</v>
      </c>
      <c r="F216" s="11">
        <v>160.93</v>
      </c>
      <c r="G216" s="3" t="s">
        <v>148</v>
      </c>
    </row>
    <row r="217" spans="1:7" x14ac:dyDescent="0.35">
      <c r="A217" s="9">
        <v>349</v>
      </c>
      <c r="B217" s="10" t="s">
        <v>25</v>
      </c>
      <c r="C217" s="3" t="s">
        <v>11</v>
      </c>
      <c r="D217" s="3" t="s">
        <v>66</v>
      </c>
      <c r="E217" s="11">
        <v>210</v>
      </c>
      <c r="F217" s="11">
        <v>254.1</v>
      </c>
      <c r="G217" s="3" t="s">
        <v>148</v>
      </c>
    </row>
    <row r="218" spans="1:7" x14ac:dyDescent="0.35">
      <c r="A218" s="9">
        <v>570</v>
      </c>
      <c r="B218" s="10" t="s">
        <v>25</v>
      </c>
      <c r="C218" s="3" t="s">
        <v>16</v>
      </c>
      <c r="D218" s="3" t="s">
        <v>66</v>
      </c>
      <c r="E218" s="11">
        <v>371.5</v>
      </c>
      <c r="F218" s="11">
        <v>449.52</v>
      </c>
      <c r="G218" s="3" t="s">
        <v>148</v>
      </c>
    </row>
    <row r="219" spans="1:7" x14ac:dyDescent="0.35">
      <c r="A219" s="9">
        <v>31</v>
      </c>
      <c r="B219" s="10" t="s">
        <v>25</v>
      </c>
      <c r="C219" s="3" t="s">
        <v>21</v>
      </c>
      <c r="D219" s="3" t="s">
        <v>67</v>
      </c>
      <c r="E219" s="11">
        <v>62.39</v>
      </c>
      <c r="F219" s="11">
        <v>75.489999999999995</v>
      </c>
      <c r="G219" s="3" t="s">
        <v>146</v>
      </c>
    </row>
    <row r="220" spans="1:7" x14ac:dyDescent="0.35">
      <c r="A220" s="9">
        <v>108</v>
      </c>
      <c r="B220" s="10" t="s">
        <v>25</v>
      </c>
      <c r="C220" s="3" t="s">
        <v>7</v>
      </c>
      <c r="D220" s="3" t="s">
        <v>67</v>
      </c>
      <c r="E220" s="11">
        <v>39.49</v>
      </c>
      <c r="F220" s="11">
        <v>47.78</v>
      </c>
      <c r="G220" s="3" t="s">
        <v>146</v>
      </c>
    </row>
    <row r="221" spans="1:7" x14ac:dyDescent="0.35">
      <c r="A221" s="9">
        <v>273</v>
      </c>
      <c r="B221" s="10" t="s">
        <v>25</v>
      </c>
      <c r="C221" s="3" t="s">
        <v>10</v>
      </c>
      <c r="D221" s="3" t="s">
        <v>67</v>
      </c>
      <c r="E221" s="11">
        <v>68.13</v>
      </c>
      <c r="F221" s="11">
        <v>82.44</v>
      </c>
      <c r="G221" s="3" t="s">
        <v>146</v>
      </c>
    </row>
    <row r="222" spans="1:7" x14ac:dyDescent="0.35">
      <c r="A222" s="9">
        <v>296</v>
      </c>
      <c r="B222" s="10" t="s">
        <v>13</v>
      </c>
      <c r="C222" s="3" t="s">
        <v>10</v>
      </c>
      <c r="D222" s="3" t="s">
        <v>67</v>
      </c>
      <c r="E222" s="11">
        <v>5.33</v>
      </c>
      <c r="F222" s="11">
        <v>6.45</v>
      </c>
      <c r="G222" s="3" t="s">
        <v>146</v>
      </c>
    </row>
    <row r="223" spans="1:7" x14ac:dyDescent="0.35">
      <c r="A223" s="9">
        <v>366</v>
      </c>
      <c r="B223" s="10" t="s">
        <v>13</v>
      </c>
      <c r="C223" s="3" t="s">
        <v>11</v>
      </c>
      <c r="D223" s="3" t="s">
        <v>67</v>
      </c>
      <c r="E223" s="11">
        <v>17.93</v>
      </c>
      <c r="F223" s="11">
        <v>21.7</v>
      </c>
      <c r="G223" s="3" t="s">
        <v>146</v>
      </c>
    </row>
    <row r="224" spans="1:7" x14ac:dyDescent="0.35">
      <c r="A224" s="9">
        <v>405</v>
      </c>
      <c r="B224" s="10" t="s">
        <v>13</v>
      </c>
      <c r="C224" s="3" t="s">
        <v>4</v>
      </c>
      <c r="D224" s="3" t="s">
        <v>67</v>
      </c>
      <c r="E224" s="11">
        <v>40.24</v>
      </c>
      <c r="F224" s="11">
        <v>48.69</v>
      </c>
      <c r="G224" s="3" t="s">
        <v>146</v>
      </c>
    </row>
    <row r="225" spans="1:7" x14ac:dyDescent="0.35">
      <c r="A225" s="9">
        <v>386</v>
      </c>
      <c r="B225" s="10" t="s">
        <v>25</v>
      </c>
      <c r="C225" s="3" t="s">
        <v>4</v>
      </c>
      <c r="D225" s="3" t="s">
        <v>67</v>
      </c>
      <c r="E225" s="11">
        <v>18.739999999999998</v>
      </c>
      <c r="F225" s="11">
        <v>22.68</v>
      </c>
      <c r="G225" s="3" t="s">
        <v>146</v>
      </c>
    </row>
    <row r="226" spans="1:7" x14ac:dyDescent="0.35">
      <c r="A226" s="9">
        <v>406</v>
      </c>
      <c r="B226" s="10" t="s">
        <v>13</v>
      </c>
      <c r="C226" s="3" t="s">
        <v>4</v>
      </c>
      <c r="D226" s="3" t="s">
        <v>67</v>
      </c>
      <c r="E226" s="11">
        <v>13.9</v>
      </c>
      <c r="F226" s="11">
        <v>16.82</v>
      </c>
      <c r="G226" s="3" t="s">
        <v>146</v>
      </c>
    </row>
    <row r="227" spans="1:7" x14ac:dyDescent="0.35">
      <c r="A227" s="9">
        <v>424</v>
      </c>
      <c r="B227" s="10" t="s">
        <v>13</v>
      </c>
      <c r="C227" s="3" t="s">
        <v>4</v>
      </c>
      <c r="D227" s="3" t="s">
        <v>67</v>
      </c>
      <c r="E227" s="11">
        <v>47.53</v>
      </c>
      <c r="F227" s="11">
        <v>57.51</v>
      </c>
      <c r="G227" s="3" t="s">
        <v>146</v>
      </c>
    </row>
    <row r="228" spans="1:7" x14ac:dyDescent="0.35">
      <c r="A228" s="9">
        <v>450</v>
      </c>
      <c r="B228" s="10" t="s">
        <v>13</v>
      </c>
      <c r="C228" s="3" t="s">
        <v>12</v>
      </c>
      <c r="D228" s="3" t="s">
        <v>67</v>
      </c>
      <c r="E228" s="11">
        <v>12.74</v>
      </c>
      <c r="F228" s="11">
        <v>15.42</v>
      </c>
      <c r="G228" s="3" t="s">
        <v>146</v>
      </c>
    </row>
    <row r="229" spans="1:7" x14ac:dyDescent="0.35">
      <c r="A229" s="9">
        <v>481</v>
      </c>
      <c r="B229" s="10" t="s">
        <v>13</v>
      </c>
      <c r="C229" s="3" t="s">
        <v>12</v>
      </c>
      <c r="D229" s="3" t="s">
        <v>67</v>
      </c>
      <c r="E229" s="11">
        <v>40.57</v>
      </c>
      <c r="F229" s="11">
        <v>49.09</v>
      </c>
      <c r="G229" s="3" t="s">
        <v>146</v>
      </c>
    </row>
    <row r="230" spans="1:7" x14ac:dyDescent="0.35">
      <c r="A230" s="9">
        <v>475</v>
      </c>
      <c r="B230" s="10" t="s">
        <v>25</v>
      </c>
      <c r="C230" s="3" t="s">
        <v>23</v>
      </c>
      <c r="D230" s="3" t="s">
        <v>67</v>
      </c>
      <c r="E230" s="11">
        <v>18.739999999999998</v>
      </c>
      <c r="F230" s="11">
        <v>22.68</v>
      </c>
      <c r="G230" s="3" t="s">
        <v>146</v>
      </c>
    </row>
    <row r="231" spans="1:7" x14ac:dyDescent="0.35">
      <c r="A231" s="9">
        <v>534</v>
      </c>
      <c r="B231" s="10" t="s">
        <v>13</v>
      </c>
      <c r="C231" s="3" t="s">
        <v>23</v>
      </c>
      <c r="D231" s="3" t="s">
        <v>67</v>
      </c>
      <c r="E231" s="11">
        <v>11.53</v>
      </c>
      <c r="F231" s="11">
        <v>13.95</v>
      </c>
      <c r="G231" s="3" t="s">
        <v>146</v>
      </c>
    </row>
    <row r="232" spans="1:7" x14ac:dyDescent="0.35">
      <c r="A232" s="9">
        <v>535</v>
      </c>
      <c r="B232" s="10" t="s">
        <v>13</v>
      </c>
      <c r="C232" s="3" t="s">
        <v>23</v>
      </c>
      <c r="D232" s="3" t="s">
        <v>67</v>
      </c>
      <c r="E232" s="11">
        <v>31.83</v>
      </c>
      <c r="F232" s="11">
        <v>38.51</v>
      </c>
      <c r="G232" s="3" t="s">
        <v>146</v>
      </c>
    </row>
    <row r="233" spans="1:7" x14ac:dyDescent="0.35">
      <c r="A233" s="9">
        <v>621</v>
      </c>
      <c r="B233" s="10" t="s">
        <v>13</v>
      </c>
      <c r="C233" s="3" t="s">
        <v>16</v>
      </c>
      <c r="D233" s="3" t="s">
        <v>67</v>
      </c>
      <c r="E233" s="11">
        <v>36.1</v>
      </c>
      <c r="F233" s="11">
        <v>43.68</v>
      </c>
      <c r="G233" s="3" t="s">
        <v>146</v>
      </c>
    </row>
    <row r="234" spans="1:7" x14ac:dyDescent="0.35">
      <c r="A234" s="9">
        <v>628</v>
      </c>
      <c r="B234" s="10" t="s">
        <v>13</v>
      </c>
      <c r="C234" s="3" t="s">
        <v>16</v>
      </c>
      <c r="D234" s="3" t="s">
        <v>67</v>
      </c>
      <c r="E234" s="11">
        <v>0.27</v>
      </c>
      <c r="F234" s="11">
        <v>0.33</v>
      </c>
      <c r="G234" s="3" t="s">
        <v>146</v>
      </c>
    </row>
    <row r="235" spans="1:7" x14ac:dyDescent="0.35">
      <c r="A235" s="9">
        <v>627</v>
      </c>
      <c r="B235" s="10" t="s">
        <v>13</v>
      </c>
      <c r="C235" s="3" t="s">
        <v>24</v>
      </c>
      <c r="D235" s="3" t="s">
        <v>67</v>
      </c>
      <c r="E235" s="11">
        <v>10.55</v>
      </c>
      <c r="F235" s="11">
        <v>12.77</v>
      </c>
      <c r="G235" s="3" t="s">
        <v>146</v>
      </c>
    </row>
    <row r="236" spans="1:7" x14ac:dyDescent="0.35">
      <c r="A236" s="9">
        <v>115</v>
      </c>
      <c r="B236" s="10" t="s">
        <v>25</v>
      </c>
      <c r="C236" s="3" t="s">
        <v>7</v>
      </c>
      <c r="D236" s="3" t="s">
        <v>68</v>
      </c>
      <c r="E236" s="11">
        <v>225</v>
      </c>
      <c r="F236" s="11">
        <v>238.5</v>
      </c>
      <c r="G236" s="3" t="s">
        <v>147</v>
      </c>
    </row>
    <row r="237" spans="1:7" x14ac:dyDescent="0.35">
      <c r="A237" s="9">
        <v>181</v>
      </c>
      <c r="B237" s="10" t="s">
        <v>25</v>
      </c>
      <c r="C237" s="3" t="s">
        <v>27</v>
      </c>
      <c r="D237" s="3" t="s">
        <v>69</v>
      </c>
      <c r="E237" s="11">
        <v>297.26</v>
      </c>
      <c r="F237" s="11">
        <v>297.26</v>
      </c>
      <c r="G237" s="3" t="s">
        <v>148</v>
      </c>
    </row>
    <row r="238" spans="1:7" x14ac:dyDescent="0.35">
      <c r="A238" s="9">
        <v>466</v>
      </c>
      <c r="B238" s="10" t="s">
        <v>25</v>
      </c>
      <c r="C238" s="3" t="s">
        <v>11</v>
      </c>
      <c r="D238" s="3" t="s">
        <v>70</v>
      </c>
      <c r="E238" s="11">
        <v>194.54</v>
      </c>
      <c r="F238" s="11">
        <v>235.39</v>
      </c>
      <c r="G238" s="3" t="s">
        <v>148</v>
      </c>
    </row>
    <row r="239" spans="1:7" x14ac:dyDescent="0.35">
      <c r="A239" s="9">
        <v>154</v>
      </c>
      <c r="B239" s="10" t="s">
        <v>33</v>
      </c>
      <c r="C239" s="3" t="s">
        <v>7</v>
      </c>
      <c r="D239" s="3" t="s">
        <v>71</v>
      </c>
      <c r="E239" s="11">
        <v>7.78</v>
      </c>
      <c r="F239" s="11">
        <v>9.41</v>
      </c>
      <c r="G239" s="3" t="s">
        <v>151</v>
      </c>
    </row>
    <row r="240" spans="1:7" x14ac:dyDescent="0.35">
      <c r="A240" s="9">
        <v>432</v>
      </c>
      <c r="B240" s="10" t="s">
        <v>33</v>
      </c>
      <c r="C240" s="3" t="s">
        <v>4</v>
      </c>
      <c r="D240" s="3" t="s">
        <v>71</v>
      </c>
      <c r="E240" s="11">
        <v>6.15</v>
      </c>
      <c r="F240" s="11">
        <v>7.44</v>
      </c>
      <c r="G240" s="3" t="s">
        <v>151</v>
      </c>
    </row>
    <row r="241" spans="1:7" x14ac:dyDescent="0.35">
      <c r="A241" s="9">
        <v>40</v>
      </c>
      <c r="B241" s="10" t="s">
        <v>25</v>
      </c>
      <c r="C241" s="3" t="s">
        <v>21</v>
      </c>
      <c r="D241" s="3" t="s">
        <v>72</v>
      </c>
      <c r="E241" s="11">
        <v>45</v>
      </c>
      <c r="F241" s="11">
        <v>54.45</v>
      </c>
      <c r="G241" s="3" t="s">
        <v>148</v>
      </c>
    </row>
    <row r="242" spans="1:7" x14ac:dyDescent="0.35">
      <c r="A242" s="9">
        <v>105</v>
      </c>
      <c r="B242" s="10" t="s">
        <v>25</v>
      </c>
      <c r="C242" s="3" t="s">
        <v>7</v>
      </c>
      <c r="D242" s="3" t="s">
        <v>72</v>
      </c>
      <c r="E242" s="11">
        <v>295</v>
      </c>
      <c r="F242" s="11">
        <v>356.95</v>
      </c>
      <c r="G242" s="3" t="s">
        <v>148</v>
      </c>
    </row>
    <row r="243" spans="1:7" x14ac:dyDescent="0.35">
      <c r="A243" s="9">
        <v>238</v>
      </c>
      <c r="B243" s="10" t="s">
        <v>25</v>
      </c>
      <c r="C243" s="3" t="s">
        <v>9</v>
      </c>
      <c r="D243" s="3" t="s">
        <v>72</v>
      </c>
      <c r="E243" s="11">
        <v>45</v>
      </c>
      <c r="F243" s="11">
        <v>54.45</v>
      </c>
      <c r="G243" s="3" t="s">
        <v>148</v>
      </c>
    </row>
    <row r="244" spans="1:7" x14ac:dyDescent="0.35">
      <c r="A244" s="9">
        <v>307</v>
      </c>
      <c r="B244" s="10" t="s">
        <v>25</v>
      </c>
      <c r="C244" s="3" t="s">
        <v>10</v>
      </c>
      <c r="D244" s="3" t="s">
        <v>72</v>
      </c>
      <c r="E244" s="11">
        <v>90</v>
      </c>
      <c r="F244" s="11">
        <v>108.9</v>
      </c>
      <c r="G244" s="3" t="s">
        <v>148</v>
      </c>
    </row>
    <row r="245" spans="1:7" x14ac:dyDescent="0.35">
      <c r="A245" s="9">
        <v>367</v>
      </c>
      <c r="B245" s="10" t="s">
        <v>25</v>
      </c>
      <c r="C245" s="3" t="s">
        <v>11</v>
      </c>
      <c r="D245" s="3" t="s">
        <v>72</v>
      </c>
      <c r="E245" s="11">
        <v>190</v>
      </c>
      <c r="F245" s="11">
        <v>229.9</v>
      </c>
      <c r="G245" s="3" t="s">
        <v>148</v>
      </c>
    </row>
    <row r="246" spans="1:7" x14ac:dyDescent="0.35">
      <c r="A246" s="9">
        <v>558</v>
      </c>
      <c r="B246" s="10" t="s">
        <v>25</v>
      </c>
      <c r="C246" s="3" t="s">
        <v>23</v>
      </c>
      <c r="D246" s="3" t="s">
        <v>72</v>
      </c>
      <c r="E246" s="11">
        <v>45</v>
      </c>
      <c r="F246" s="11">
        <v>54.45</v>
      </c>
      <c r="G246" s="3" t="s">
        <v>148</v>
      </c>
    </row>
    <row r="247" spans="1:7" x14ac:dyDescent="0.35">
      <c r="A247" s="9">
        <v>30</v>
      </c>
      <c r="B247" s="10" t="s">
        <v>33</v>
      </c>
      <c r="C247" s="3" t="s">
        <v>21</v>
      </c>
      <c r="D247" s="3" t="s">
        <v>73</v>
      </c>
      <c r="E247" s="11">
        <v>205</v>
      </c>
      <c r="F247" s="11">
        <v>248.05</v>
      </c>
      <c r="G247" s="3" t="s">
        <v>148</v>
      </c>
    </row>
    <row r="248" spans="1:7" x14ac:dyDescent="0.35">
      <c r="A248" s="9">
        <v>69</v>
      </c>
      <c r="B248" s="10" t="s">
        <v>33</v>
      </c>
      <c r="C248" s="3" t="s">
        <v>27</v>
      </c>
      <c r="D248" s="3" t="s">
        <v>73</v>
      </c>
      <c r="E248" s="11">
        <v>208</v>
      </c>
      <c r="F248" s="11">
        <v>251.68</v>
      </c>
      <c r="G248" s="3" t="s">
        <v>148</v>
      </c>
    </row>
    <row r="249" spans="1:7" x14ac:dyDescent="0.35">
      <c r="A249" s="9">
        <v>107</v>
      </c>
      <c r="B249" s="10" t="s">
        <v>33</v>
      </c>
      <c r="C249" s="3" t="s">
        <v>7</v>
      </c>
      <c r="D249" s="3" t="s">
        <v>73</v>
      </c>
      <c r="E249" s="11">
        <v>208</v>
      </c>
      <c r="F249" s="11">
        <v>251.68</v>
      </c>
      <c r="G249" s="3" t="s">
        <v>148</v>
      </c>
    </row>
    <row r="250" spans="1:7" x14ac:dyDescent="0.35">
      <c r="A250" s="9">
        <v>205</v>
      </c>
      <c r="B250" s="10" t="s">
        <v>33</v>
      </c>
      <c r="C250" s="3" t="s">
        <v>9</v>
      </c>
      <c r="D250" s="3" t="s">
        <v>73</v>
      </c>
      <c r="E250" s="11">
        <v>208</v>
      </c>
      <c r="F250" s="11">
        <v>251.68</v>
      </c>
      <c r="G250" s="3" t="s">
        <v>148</v>
      </c>
    </row>
    <row r="251" spans="1:7" x14ac:dyDescent="0.35">
      <c r="A251" s="9">
        <v>214</v>
      </c>
      <c r="B251" s="10" t="s">
        <v>25</v>
      </c>
      <c r="C251" s="3" t="s">
        <v>9</v>
      </c>
      <c r="D251" s="3" t="s">
        <v>73</v>
      </c>
      <c r="E251" s="11">
        <v>499</v>
      </c>
      <c r="F251" s="11">
        <v>603.79</v>
      </c>
      <c r="G251" s="3" t="s">
        <v>148</v>
      </c>
    </row>
    <row r="252" spans="1:7" x14ac:dyDescent="0.35">
      <c r="A252" s="9">
        <v>268</v>
      </c>
      <c r="B252" s="10" t="s">
        <v>25</v>
      </c>
      <c r="C252" s="3" t="s">
        <v>10</v>
      </c>
      <c r="D252" s="3" t="s">
        <v>73</v>
      </c>
      <c r="E252" s="11">
        <v>208</v>
      </c>
      <c r="F252" s="11">
        <v>251.68</v>
      </c>
      <c r="G252" s="3" t="s">
        <v>148</v>
      </c>
    </row>
    <row r="253" spans="1:7" x14ac:dyDescent="0.35">
      <c r="A253" s="9">
        <v>276</v>
      </c>
      <c r="B253" s="10" t="s">
        <v>25</v>
      </c>
      <c r="C253" s="3" t="s">
        <v>10</v>
      </c>
      <c r="D253" s="3" t="s">
        <v>73</v>
      </c>
      <c r="E253" s="12">
        <v>1920</v>
      </c>
      <c r="F253" s="12">
        <v>2323.1999999999998</v>
      </c>
      <c r="G253" s="3" t="s">
        <v>148</v>
      </c>
    </row>
    <row r="254" spans="1:7" x14ac:dyDescent="0.35">
      <c r="A254" s="9">
        <v>352</v>
      </c>
      <c r="B254" s="10" t="s">
        <v>25</v>
      </c>
      <c r="C254" s="3" t="s">
        <v>11</v>
      </c>
      <c r="D254" s="3" t="s">
        <v>73</v>
      </c>
      <c r="E254" s="11">
        <v>120</v>
      </c>
      <c r="F254" s="11">
        <v>145.19999999999999</v>
      </c>
      <c r="G254" s="3" t="s">
        <v>148</v>
      </c>
    </row>
    <row r="255" spans="1:7" x14ac:dyDescent="0.35">
      <c r="A255" s="9">
        <v>350</v>
      </c>
      <c r="B255" s="10" t="s">
        <v>33</v>
      </c>
      <c r="C255" s="3" t="s">
        <v>11</v>
      </c>
      <c r="D255" s="3" t="s">
        <v>73</v>
      </c>
      <c r="E255" s="11">
        <v>208</v>
      </c>
      <c r="F255" s="11">
        <v>251.68</v>
      </c>
      <c r="G255" s="3" t="s">
        <v>148</v>
      </c>
    </row>
    <row r="256" spans="1:7" x14ac:dyDescent="0.35">
      <c r="A256" s="9">
        <v>393</v>
      </c>
      <c r="B256" s="10" t="s">
        <v>25</v>
      </c>
      <c r="C256" s="3" t="s">
        <v>4</v>
      </c>
      <c r="D256" s="3" t="s">
        <v>73</v>
      </c>
      <c r="E256" s="11">
        <v>246.75</v>
      </c>
      <c r="F256" s="11">
        <v>290.43</v>
      </c>
      <c r="G256" s="3" t="s">
        <v>148</v>
      </c>
    </row>
    <row r="257" spans="1:7" x14ac:dyDescent="0.35">
      <c r="A257" s="9">
        <v>394</v>
      </c>
      <c r="B257" s="10" t="s">
        <v>25</v>
      </c>
      <c r="C257" s="3" t="s">
        <v>4</v>
      </c>
      <c r="D257" s="3" t="s">
        <v>73</v>
      </c>
      <c r="E257" s="12">
        <v>1080</v>
      </c>
      <c r="F257" s="12">
        <v>1306.8</v>
      </c>
      <c r="G257" s="3" t="s">
        <v>148</v>
      </c>
    </row>
    <row r="258" spans="1:7" x14ac:dyDescent="0.35">
      <c r="A258" s="9">
        <v>440</v>
      </c>
      <c r="B258" s="10" t="s">
        <v>25</v>
      </c>
      <c r="C258" s="3" t="s">
        <v>12</v>
      </c>
      <c r="D258" s="3" t="s">
        <v>73</v>
      </c>
      <c r="E258" s="11">
        <v>30</v>
      </c>
      <c r="F258" s="11">
        <v>36.299999999999997</v>
      </c>
      <c r="G258" s="3" t="s">
        <v>148</v>
      </c>
    </row>
    <row r="259" spans="1:7" x14ac:dyDescent="0.35">
      <c r="A259" s="9">
        <v>480</v>
      </c>
      <c r="B259" s="10" t="s">
        <v>33</v>
      </c>
      <c r="C259" s="3" t="s">
        <v>23</v>
      </c>
      <c r="D259" s="3" t="s">
        <v>73</v>
      </c>
      <c r="E259" s="11">
        <v>208</v>
      </c>
      <c r="F259" s="11">
        <v>251.68</v>
      </c>
      <c r="G259" s="3" t="s">
        <v>148</v>
      </c>
    </row>
    <row r="260" spans="1:7" x14ac:dyDescent="0.35">
      <c r="A260" s="9">
        <v>485</v>
      </c>
      <c r="B260" s="10" t="s">
        <v>25</v>
      </c>
      <c r="C260" s="3" t="s">
        <v>23</v>
      </c>
      <c r="D260" s="3" t="s">
        <v>73</v>
      </c>
      <c r="E260" s="11">
        <v>30</v>
      </c>
      <c r="F260" s="11">
        <v>36.299999999999997</v>
      </c>
      <c r="G260" s="3" t="s">
        <v>148</v>
      </c>
    </row>
    <row r="261" spans="1:7" x14ac:dyDescent="0.35">
      <c r="A261" s="9">
        <v>620</v>
      </c>
      <c r="B261" s="10" t="s">
        <v>33</v>
      </c>
      <c r="C261" s="3" t="s">
        <v>24</v>
      </c>
      <c r="D261" s="3" t="s">
        <v>73</v>
      </c>
      <c r="E261" s="11">
        <v>259.2</v>
      </c>
      <c r="F261" s="11">
        <v>313.63</v>
      </c>
      <c r="G261" s="3" t="s">
        <v>148</v>
      </c>
    </row>
    <row r="262" spans="1:7" x14ac:dyDescent="0.35">
      <c r="A262" s="9">
        <v>630</v>
      </c>
      <c r="B262" s="10" t="s">
        <v>25</v>
      </c>
      <c r="C262" s="3" t="s">
        <v>24</v>
      </c>
      <c r="D262" s="3" t="s">
        <v>73</v>
      </c>
      <c r="E262" s="12">
        <v>1160</v>
      </c>
      <c r="F262" s="12">
        <v>1403.6</v>
      </c>
      <c r="G262" s="3" t="s">
        <v>148</v>
      </c>
    </row>
    <row r="263" spans="1:7" x14ac:dyDescent="0.35">
      <c r="A263" s="9">
        <v>657</v>
      </c>
      <c r="B263" s="10" t="s">
        <v>33</v>
      </c>
      <c r="C263" s="3" t="s">
        <v>14</v>
      </c>
      <c r="D263" s="3" t="s">
        <v>73</v>
      </c>
      <c r="E263" s="11">
        <v>208</v>
      </c>
      <c r="F263" s="11">
        <v>251.68</v>
      </c>
      <c r="G263" s="3" t="s">
        <v>148</v>
      </c>
    </row>
    <row r="264" spans="1:7" x14ac:dyDescent="0.35">
      <c r="A264" s="9">
        <v>675</v>
      </c>
      <c r="B264" s="10" t="s">
        <v>33</v>
      </c>
      <c r="C264" s="3" t="s">
        <v>14</v>
      </c>
      <c r="D264" s="3" t="s">
        <v>73</v>
      </c>
      <c r="E264" s="11">
        <v>413.33</v>
      </c>
      <c r="F264" s="11">
        <v>500.13</v>
      </c>
      <c r="G264" s="3" t="s">
        <v>148</v>
      </c>
    </row>
    <row r="265" spans="1:7" x14ac:dyDescent="0.35">
      <c r="A265" s="9">
        <v>688</v>
      </c>
      <c r="B265" s="10" t="s">
        <v>25</v>
      </c>
      <c r="C265" s="3" t="s">
        <v>14</v>
      </c>
      <c r="D265" s="3" t="s">
        <v>73</v>
      </c>
      <c r="E265" s="11">
        <v>280</v>
      </c>
      <c r="F265" s="11">
        <v>338.8</v>
      </c>
      <c r="G265" s="3" t="s">
        <v>148</v>
      </c>
    </row>
    <row r="266" spans="1:7" x14ac:dyDescent="0.35">
      <c r="A266" s="9">
        <v>32</v>
      </c>
      <c r="B266" s="10" t="s">
        <v>25</v>
      </c>
      <c r="C266" s="3" t="s">
        <v>21</v>
      </c>
      <c r="D266" s="3" t="s">
        <v>74</v>
      </c>
      <c r="E266" s="11">
        <v>24.9</v>
      </c>
      <c r="F266" s="11">
        <v>30.13</v>
      </c>
      <c r="G266" s="3" t="s">
        <v>153</v>
      </c>
    </row>
    <row r="267" spans="1:7" x14ac:dyDescent="0.35">
      <c r="A267" s="9">
        <v>13</v>
      </c>
      <c r="B267" s="10" t="s">
        <v>25</v>
      </c>
      <c r="C267" s="3" t="s">
        <v>21</v>
      </c>
      <c r="D267" s="3" t="s">
        <v>75</v>
      </c>
      <c r="E267" s="12">
        <v>1500</v>
      </c>
      <c r="F267" s="12">
        <v>1590</v>
      </c>
      <c r="G267" s="3" t="s">
        <v>147</v>
      </c>
    </row>
    <row r="268" spans="1:7" x14ac:dyDescent="0.35">
      <c r="A268" s="9">
        <v>21</v>
      </c>
      <c r="B268" s="10" t="s">
        <v>25</v>
      </c>
      <c r="C268" s="3" t="s">
        <v>27</v>
      </c>
      <c r="D268" s="3" t="s">
        <v>75</v>
      </c>
      <c r="E268" s="12">
        <v>1770</v>
      </c>
      <c r="F268" s="12">
        <v>1876.2</v>
      </c>
      <c r="G268" s="3" t="s">
        <v>147</v>
      </c>
    </row>
    <row r="269" spans="1:7" x14ac:dyDescent="0.35">
      <c r="A269" s="9">
        <v>96</v>
      </c>
      <c r="B269" s="10" t="s">
        <v>25</v>
      </c>
      <c r="C269" s="3" t="s">
        <v>7</v>
      </c>
      <c r="D269" s="3" t="s">
        <v>75</v>
      </c>
      <c r="E269" s="12">
        <v>1770</v>
      </c>
      <c r="F269" s="12">
        <v>1876.2</v>
      </c>
      <c r="G269" s="3" t="s">
        <v>147</v>
      </c>
    </row>
    <row r="270" spans="1:7" x14ac:dyDescent="0.35">
      <c r="A270" s="9">
        <v>151</v>
      </c>
      <c r="B270" s="10" t="s">
        <v>25</v>
      </c>
      <c r="C270" s="3" t="s">
        <v>9</v>
      </c>
      <c r="D270" s="3" t="s">
        <v>75</v>
      </c>
      <c r="E270" s="12">
        <v>1729.55</v>
      </c>
      <c r="F270" s="12">
        <v>1833.33</v>
      </c>
      <c r="G270" s="3" t="s">
        <v>147</v>
      </c>
    </row>
    <row r="271" spans="1:7" x14ac:dyDescent="0.35">
      <c r="A271" s="9">
        <v>253</v>
      </c>
      <c r="B271" s="10" t="s">
        <v>25</v>
      </c>
      <c r="C271" s="3" t="s">
        <v>10</v>
      </c>
      <c r="D271" s="3" t="s">
        <v>75</v>
      </c>
      <c r="E271" s="12">
        <v>2004.28</v>
      </c>
      <c r="F271" s="12">
        <v>2124.54</v>
      </c>
      <c r="G271" s="3" t="s">
        <v>147</v>
      </c>
    </row>
    <row r="272" spans="1:7" x14ac:dyDescent="0.35">
      <c r="A272" s="9">
        <v>333</v>
      </c>
      <c r="B272" s="10" t="s">
        <v>25</v>
      </c>
      <c r="C272" s="3" t="s">
        <v>11</v>
      </c>
      <c r="D272" s="3" t="s">
        <v>75</v>
      </c>
      <c r="E272" s="12">
        <v>1988.87</v>
      </c>
      <c r="F272" s="12">
        <v>2108.1999999999998</v>
      </c>
      <c r="G272" s="3" t="s">
        <v>147</v>
      </c>
    </row>
    <row r="273" spans="1:7" x14ac:dyDescent="0.35">
      <c r="A273" s="9">
        <v>384</v>
      </c>
      <c r="B273" s="10" t="s">
        <v>25</v>
      </c>
      <c r="C273" s="3" t="s">
        <v>4</v>
      </c>
      <c r="D273" s="3" t="s">
        <v>75</v>
      </c>
      <c r="E273" s="12">
        <v>1138.75</v>
      </c>
      <c r="F273" s="12">
        <v>1207.08</v>
      </c>
      <c r="G273" s="3" t="s">
        <v>147</v>
      </c>
    </row>
    <row r="274" spans="1:7" x14ac:dyDescent="0.35">
      <c r="A274" s="9">
        <v>489</v>
      </c>
      <c r="B274" s="10" t="s">
        <v>25</v>
      </c>
      <c r="C274" s="3" t="s">
        <v>12</v>
      </c>
      <c r="D274" s="3" t="s">
        <v>75</v>
      </c>
      <c r="E274" s="11">
        <v>597.75</v>
      </c>
      <c r="F274" s="11">
        <v>633.62</v>
      </c>
      <c r="G274" s="3" t="s">
        <v>147</v>
      </c>
    </row>
    <row r="275" spans="1:7" x14ac:dyDescent="0.35">
      <c r="A275" s="9">
        <v>514</v>
      </c>
      <c r="B275" s="10" t="s">
        <v>25</v>
      </c>
      <c r="C275" s="3" t="s">
        <v>23</v>
      </c>
      <c r="D275" s="3" t="s">
        <v>75</v>
      </c>
      <c r="E275" s="12">
        <v>1833.86</v>
      </c>
      <c r="F275" s="12">
        <v>1943.89</v>
      </c>
      <c r="G275" s="3" t="s">
        <v>147</v>
      </c>
    </row>
    <row r="276" spans="1:7" x14ac:dyDescent="0.35">
      <c r="A276" s="9">
        <v>546</v>
      </c>
      <c r="B276" s="10" t="s">
        <v>25</v>
      </c>
      <c r="C276" s="3" t="s">
        <v>16</v>
      </c>
      <c r="D276" s="3" t="s">
        <v>75</v>
      </c>
      <c r="E276" s="12">
        <v>1278.5</v>
      </c>
      <c r="F276" s="12">
        <v>1355.21</v>
      </c>
      <c r="G276" s="3" t="s">
        <v>147</v>
      </c>
    </row>
    <row r="277" spans="1:7" x14ac:dyDescent="0.35">
      <c r="A277" s="9">
        <v>607</v>
      </c>
      <c r="B277" s="10" t="s">
        <v>25</v>
      </c>
      <c r="C277" s="3" t="s">
        <v>24</v>
      </c>
      <c r="D277" s="3" t="s">
        <v>75</v>
      </c>
      <c r="E277" s="12">
        <v>1665.53</v>
      </c>
      <c r="F277" s="12">
        <v>1765.46</v>
      </c>
      <c r="G277" s="3" t="s">
        <v>147</v>
      </c>
    </row>
    <row r="278" spans="1:7" x14ac:dyDescent="0.35">
      <c r="A278" s="9">
        <v>646</v>
      </c>
      <c r="B278" s="10" t="s">
        <v>25</v>
      </c>
      <c r="C278" s="3" t="s">
        <v>14</v>
      </c>
      <c r="D278" s="3" t="s">
        <v>75</v>
      </c>
      <c r="E278" s="11">
        <v>924.86</v>
      </c>
      <c r="F278" s="11">
        <v>980.35</v>
      </c>
      <c r="G278" s="3" t="s">
        <v>147</v>
      </c>
    </row>
    <row r="279" spans="1:7" x14ac:dyDescent="0.35">
      <c r="A279" s="9">
        <v>319</v>
      </c>
      <c r="B279" s="10" t="s">
        <v>25</v>
      </c>
      <c r="C279" s="3" t="s">
        <v>10</v>
      </c>
      <c r="D279" s="3" t="s">
        <v>76</v>
      </c>
      <c r="E279" s="11">
        <v>3.18</v>
      </c>
      <c r="F279" s="11">
        <v>3.85</v>
      </c>
      <c r="G279" s="3" t="s">
        <v>151</v>
      </c>
    </row>
    <row r="280" spans="1:7" x14ac:dyDescent="0.35">
      <c r="A280" s="9">
        <v>195</v>
      </c>
      <c r="B280" s="10" t="s">
        <v>25</v>
      </c>
      <c r="C280" s="3" t="s">
        <v>27</v>
      </c>
      <c r="D280" s="3" t="s">
        <v>77</v>
      </c>
      <c r="E280" s="11">
        <v>32.729999999999997</v>
      </c>
      <c r="F280" s="11">
        <v>36</v>
      </c>
      <c r="G280" s="3" t="s">
        <v>151</v>
      </c>
    </row>
    <row r="281" spans="1:7" x14ac:dyDescent="0.35">
      <c r="A281" s="9">
        <v>199</v>
      </c>
      <c r="B281" s="10" t="s">
        <v>25</v>
      </c>
      <c r="C281" s="3" t="s">
        <v>27</v>
      </c>
      <c r="D281" s="3" t="s">
        <v>78</v>
      </c>
      <c r="E281" s="11">
        <v>28.93</v>
      </c>
      <c r="F281" s="11">
        <v>35.01</v>
      </c>
      <c r="G281" s="3" t="s">
        <v>146</v>
      </c>
    </row>
    <row r="282" spans="1:7" x14ac:dyDescent="0.35">
      <c r="A282" s="9">
        <v>72</v>
      </c>
      <c r="B282" s="10" t="s">
        <v>25</v>
      </c>
      <c r="C282" s="3" t="s">
        <v>27</v>
      </c>
      <c r="D282" s="3" t="s">
        <v>78</v>
      </c>
      <c r="E282" s="11">
        <v>72.55</v>
      </c>
      <c r="F282" s="11">
        <v>87.79</v>
      </c>
      <c r="G282" s="3" t="s">
        <v>146</v>
      </c>
    </row>
    <row r="283" spans="1:7" x14ac:dyDescent="0.35">
      <c r="A283" s="9">
        <v>98</v>
      </c>
      <c r="B283" s="10" t="s">
        <v>25</v>
      </c>
      <c r="C283" s="3" t="s">
        <v>7</v>
      </c>
      <c r="D283" s="3" t="s">
        <v>78</v>
      </c>
      <c r="E283" s="11">
        <v>40.18</v>
      </c>
      <c r="F283" s="11">
        <v>48.62</v>
      </c>
      <c r="G283" s="3" t="s">
        <v>146</v>
      </c>
    </row>
    <row r="284" spans="1:7" x14ac:dyDescent="0.35">
      <c r="A284" s="9">
        <v>104</v>
      </c>
      <c r="B284" s="10" t="s">
        <v>25</v>
      </c>
      <c r="C284" s="3" t="s">
        <v>7</v>
      </c>
      <c r="D284" s="3" t="s">
        <v>78</v>
      </c>
      <c r="E284" s="11">
        <v>24.1</v>
      </c>
      <c r="F284" s="11">
        <v>29.16</v>
      </c>
      <c r="G284" s="3" t="s">
        <v>146</v>
      </c>
    </row>
    <row r="285" spans="1:7" x14ac:dyDescent="0.35">
      <c r="A285" s="9">
        <v>121</v>
      </c>
      <c r="B285" s="10" t="s">
        <v>25</v>
      </c>
      <c r="C285" s="3" t="s">
        <v>7</v>
      </c>
      <c r="D285" s="3" t="s">
        <v>78</v>
      </c>
      <c r="E285" s="11">
        <v>218.09</v>
      </c>
      <c r="F285" s="11">
        <v>263.89</v>
      </c>
      <c r="G285" s="3" t="s">
        <v>146</v>
      </c>
    </row>
    <row r="286" spans="1:7" x14ac:dyDescent="0.35">
      <c r="A286" s="9">
        <v>234</v>
      </c>
      <c r="B286" s="10" t="s">
        <v>25</v>
      </c>
      <c r="C286" s="3" t="s">
        <v>9</v>
      </c>
      <c r="D286" s="3" t="s">
        <v>78</v>
      </c>
      <c r="E286" s="11">
        <v>542.79</v>
      </c>
      <c r="F286" s="11">
        <v>656.78</v>
      </c>
      <c r="G286" s="3" t="s">
        <v>146</v>
      </c>
    </row>
    <row r="287" spans="1:7" x14ac:dyDescent="0.35">
      <c r="A287" s="9">
        <v>309</v>
      </c>
      <c r="B287" s="10" t="s">
        <v>25</v>
      </c>
      <c r="C287" s="3" t="s">
        <v>10</v>
      </c>
      <c r="D287" s="3" t="s">
        <v>78</v>
      </c>
      <c r="E287" s="11">
        <v>451.69</v>
      </c>
      <c r="F287" s="11">
        <v>546.54</v>
      </c>
      <c r="G287" s="3" t="s">
        <v>146</v>
      </c>
    </row>
    <row r="288" spans="1:7" x14ac:dyDescent="0.35">
      <c r="A288" s="9">
        <v>368</v>
      </c>
      <c r="B288" s="10" t="s">
        <v>25</v>
      </c>
      <c r="C288" s="3" t="s">
        <v>11</v>
      </c>
      <c r="D288" s="3" t="s">
        <v>78</v>
      </c>
      <c r="E288" s="11">
        <v>388.38</v>
      </c>
      <c r="F288" s="11">
        <v>469.94</v>
      </c>
      <c r="G288" s="3" t="s">
        <v>146</v>
      </c>
    </row>
    <row r="289" spans="1:7" x14ac:dyDescent="0.35">
      <c r="A289" s="9">
        <v>420</v>
      </c>
      <c r="B289" s="10" t="s">
        <v>25</v>
      </c>
      <c r="C289" s="3" t="s">
        <v>4</v>
      </c>
      <c r="D289" s="3" t="s">
        <v>78</v>
      </c>
      <c r="E289" s="11">
        <v>389.02</v>
      </c>
      <c r="F289" s="11">
        <v>470.71</v>
      </c>
      <c r="G289" s="3" t="s">
        <v>146</v>
      </c>
    </row>
    <row r="290" spans="1:7" x14ac:dyDescent="0.35">
      <c r="A290" s="9">
        <v>464</v>
      </c>
      <c r="B290" s="10" t="s">
        <v>25</v>
      </c>
      <c r="C290" s="3" t="s">
        <v>12</v>
      </c>
      <c r="D290" s="3" t="s">
        <v>78</v>
      </c>
      <c r="E290" s="11">
        <v>278.3</v>
      </c>
      <c r="F290" s="11">
        <v>336.74</v>
      </c>
      <c r="G290" s="3" t="s">
        <v>146</v>
      </c>
    </row>
    <row r="291" spans="1:7" x14ac:dyDescent="0.35">
      <c r="A291" s="9">
        <v>533</v>
      </c>
      <c r="B291" s="10" t="s">
        <v>25</v>
      </c>
      <c r="C291" s="3" t="s">
        <v>23</v>
      </c>
      <c r="D291" s="3" t="s">
        <v>78</v>
      </c>
      <c r="E291" s="11">
        <v>438.72</v>
      </c>
      <c r="F291" s="11">
        <v>530.85</v>
      </c>
      <c r="G291" s="3" t="s">
        <v>146</v>
      </c>
    </row>
    <row r="292" spans="1:7" x14ac:dyDescent="0.35">
      <c r="A292" s="9">
        <v>591</v>
      </c>
      <c r="B292" s="10" t="s">
        <v>25</v>
      </c>
      <c r="C292" s="3" t="s">
        <v>16</v>
      </c>
      <c r="D292" s="3" t="s">
        <v>78</v>
      </c>
      <c r="E292" s="11">
        <v>442.44</v>
      </c>
      <c r="F292" s="11">
        <v>535.35</v>
      </c>
      <c r="G292" s="3" t="s">
        <v>146</v>
      </c>
    </row>
    <row r="293" spans="1:7" x14ac:dyDescent="0.35">
      <c r="A293" s="9">
        <v>640</v>
      </c>
      <c r="B293" s="10" t="s">
        <v>25</v>
      </c>
      <c r="C293" s="3" t="s">
        <v>24</v>
      </c>
      <c r="D293" s="3" t="s">
        <v>78</v>
      </c>
      <c r="E293" s="11">
        <v>431.11</v>
      </c>
      <c r="F293" s="11">
        <v>521.64</v>
      </c>
      <c r="G293" s="3" t="s">
        <v>146</v>
      </c>
    </row>
    <row r="294" spans="1:7" x14ac:dyDescent="0.35">
      <c r="A294" s="9">
        <v>695</v>
      </c>
      <c r="B294" s="10" t="s">
        <v>25</v>
      </c>
      <c r="C294" s="3" t="s">
        <v>14</v>
      </c>
      <c r="D294" s="3" t="s">
        <v>78</v>
      </c>
      <c r="E294" s="11">
        <v>303.88</v>
      </c>
      <c r="F294" s="11">
        <v>367.69</v>
      </c>
      <c r="G294" s="3" t="s">
        <v>146</v>
      </c>
    </row>
    <row r="295" spans="1:7" x14ac:dyDescent="0.35">
      <c r="A295" s="9">
        <v>43</v>
      </c>
      <c r="B295" s="10" t="s">
        <v>25</v>
      </c>
      <c r="C295" s="3" t="s">
        <v>21</v>
      </c>
      <c r="D295" s="3" t="s">
        <v>79</v>
      </c>
      <c r="E295" s="11">
        <v>533.02</v>
      </c>
      <c r="F295" s="11">
        <v>644.95000000000005</v>
      </c>
      <c r="G295" s="3" t="s">
        <v>146</v>
      </c>
    </row>
    <row r="296" spans="1:7" x14ac:dyDescent="0.35">
      <c r="A296" s="9">
        <v>81</v>
      </c>
      <c r="B296" s="10" t="s">
        <v>25</v>
      </c>
      <c r="C296" s="3" t="s">
        <v>27</v>
      </c>
      <c r="D296" s="3" t="s">
        <v>79</v>
      </c>
      <c r="E296" s="11">
        <v>174.97</v>
      </c>
      <c r="F296" s="11">
        <v>211.71</v>
      </c>
      <c r="G296" s="3" t="s">
        <v>146</v>
      </c>
    </row>
    <row r="297" spans="1:7" x14ac:dyDescent="0.35">
      <c r="A297" s="9">
        <v>208</v>
      </c>
      <c r="B297" s="10" t="s">
        <v>25</v>
      </c>
      <c r="C297" s="3" t="s">
        <v>7</v>
      </c>
      <c r="D297" s="3" t="s">
        <v>79</v>
      </c>
      <c r="E297" s="11">
        <v>64.5</v>
      </c>
      <c r="F297" s="11">
        <v>78.05</v>
      </c>
      <c r="G297" s="3" t="s">
        <v>146</v>
      </c>
    </row>
    <row r="298" spans="1:7" x14ac:dyDescent="0.35">
      <c r="A298" s="9">
        <v>284</v>
      </c>
      <c r="B298" s="10" t="s">
        <v>25</v>
      </c>
      <c r="C298" s="3" t="s">
        <v>10</v>
      </c>
      <c r="D298" s="3" t="s">
        <v>80</v>
      </c>
      <c r="E298" s="11">
        <v>617.34</v>
      </c>
      <c r="F298" s="11">
        <v>746.98</v>
      </c>
      <c r="G298" s="3" t="s">
        <v>148</v>
      </c>
    </row>
    <row r="299" spans="1:7" x14ac:dyDescent="0.35">
      <c r="A299" s="9">
        <v>435</v>
      </c>
      <c r="B299" s="10" t="s">
        <v>25</v>
      </c>
      <c r="C299" s="3" t="s">
        <v>4</v>
      </c>
      <c r="D299" s="3" t="s">
        <v>81</v>
      </c>
      <c r="E299" s="11">
        <v>155.37</v>
      </c>
      <c r="F299" s="11">
        <v>188</v>
      </c>
      <c r="G299" s="3" t="s">
        <v>146</v>
      </c>
    </row>
    <row r="300" spans="1:7" x14ac:dyDescent="0.35">
      <c r="A300" s="9">
        <v>45</v>
      </c>
      <c r="B300" s="10" t="s">
        <v>33</v>
      </c>
      <c r="C300" s="3" t="s">
        <v>21</v>
      </c>
      <c r="D300" s="3" t="s">
        <v>82</v>
      </c>
      <c r="E300" s="11">
        <v>45</v>
      </c>
      <c r="F300" s="11">
        <v>54.45</v>
      </c>
      <c r="G300" s="3" t="s">
        <v>151</v>
      </c>
    </row>
    <row r="301" spans="1:7" x14ac:dyDescent="0.35">
      <c r="A301" s="9">
        <v>122</v>
      </c>
      <c r="B301" s="10" t="s">
        <v>33</v>
      </c>
      <c r="C301" s="3" t="s">
        <v>27</v>
      </c>
      <c r="D301" s="3" t="s">
        <v>82</v>
      </c>
      <c r="E301" s="11">
        <v>44.2</v>
      </c>
      <c r="F301" s="11">
        <v>53.48</v>
      </c>
      <c r="G301" s="3" t="s">
        <v>151</v>
      </c>
    </row>
    <row r="302" spans="1:7" x14ac:dyDescent="0.35">
      <c r="A302" s="9">
        <v>267</v>
      </c>
      <c r="B302" s="10" t="s">
        <v>33</v>
      </c>
      <c r="C302" s="3" t="s">
        <v>9</v>
      </c>
      <c r="D302" s="3" t="s">
        <v>82</v>
      </c>
      <c r="E302" s="11">
        <v>35</v>
      </c>
      <c r="F302" s="11">
        <v>42.35</v>
      </c>
      <c r="G302" s="3" t="s">
        <v>151</v>
      </c>
    </row>
    <row r="303" spans="1:7" x14ac:dyDescent="0.35">
      <c r="A303" s="9">
        <v>329</v>
      </c>
      <c r="B303" s="10" t="s">
        <v>33</v>
      </c>
      <c r="C303" s="3" t="s">
        <v>10</v>
      </c>
      <c r="D303" s="3" t="s">
        <v>82</v>
      </c>
      <c r="E303" s="11">
        <v>10</v>
      </c>
      <c r="F303" s="11">
        <v>12.1</v>
      </c>
      <c r="G303" s="3" t="s">
        <v>151</v>
      </c>
    </row>
    <row r="304" spans="1:7" x14ac:dyDescent="0.35">
      <c r="A304" s="9">
        <v>376</v>
      </c>
      <c r="B304" s="10" t="s">
        <v>33</v>
      </c>
      <c r="C304" s="3" t="s">
        <v>11</v>
      </c>
      <c r="D304" s="3" t="s">
        <v>82</v>
      </c>
      <c r="E304" s="11">
        <v>74</v>
      </c>
      <c r="F304" s="11">
        <v>89.54</v>
      </c>
      <c r="G304" s="3" t="s">
        <v>151</v>
      </c>
    </row>
    <row r="305" spans="1:7" x14ac:dyDescent="0.35">
      <c r="A305" s="9">
        <v>423</v>
      </c>
      <c r="B305" s="10" t="s">
        <v>33</v>
      </c>
      <c r="C305" s="3" t="s">
        <v>4</v>
      </c>
      <c r="D305" s="3" t="s">
        <v>82</v>
      </c>
      <c r="E305" s="11">
        <v>8.1</v>
      </c>
      <c r="F305" s="11">
        <v>9.8000000000000007</v>
      </c>
      <c r="G305" s="3" t="s">
        <v>151</v>
      </c>
    </row>
    <row r="306" spans="1:7" x14ac:dyDescent="0.35">
      <c r="A306" s="9">
        <v>477</v>
      </c>
      <c r="B306" s="10" t="s">
        <v>33</v>
      </c>
      <c r="C306" s="3" t="s">
        <v>12</v>
      </c>
      <c r="D306" s="3" t="s">
        <v>82</v>
      </c>
      <c r="E306" s="11">
        <v>6</v>
      </c>
      <c r="F306" s="11">
        <v>7.26</v>
      </c>
      <c r="G306" s="3" t="s">
        <v>151</v>
      </c>
    </row>
    <row r="307" spans="1:7" x14ac:dyDescent="0.35">
      <c r="A307" s="9">
        <v>543</v>
      </c>
      <c r="B307" s="10" t="s">
        <v>33</v>
      </c>
      <c r="C307" s="3" t="s">
        <v>23</v>
      </c>
      <c r="D307" s="3" t="s">
        <v>82</v>
      </c>
      <c r="E307" s="11">
        <v>25.3</v>
      </c>
      <c r="F307" s="11">
        <v>30.61</v>
      </c>
      <c r="G307" s="3" t="s">
        <v>151</v>
      </c>
    </row>
    <row r="308" spans="1:7" x14ac:dyDescent="0.35">
      <c r="A308" s="9">
        <v>616</v>
      </c>
      <c r="B308" s="10" t="s">
        <v>33</v>
      </c>
      <c r="C308" s="3" t="s">
        <v>16</v>
      </c>
      <c r="D308" s="3" t="s">
        <v>82</v>
      </c>
      <c r="E308" s="11">
        <v>37</v>
      </c>
      <c r="F308" s="11">
        <v>44.77</v>
      </c>
      <c r="G308" s="3" t="s">
        <v>151</v>
      </c>
    </row>
    <row r="309" spans="1:7" x14ac:dyDescent="0.35">
      <c r="A309" s="9">
        <v>653</v>
      </c>
      <c r="B309" s="10" t="s">
        <v>33</v>
      </c>
      <c r="C309" s="3" t="s">
        <v>24</v>
      </c>
      <c r="D309" s="3" t="s">
        <v>82</v>
      </c>
      <c r="E309" s="11">
        <v>39</v>
      </c>
      <c r="F309" s="11">
        <v>47.19</v>
      </c>
      <c r="G309" s="3" t="s">
        <v>151</v>
      </c>
    </row>
    <row r="310" spans="1:7" x14ac:dyDescent="0.35">
      <c r="A310" s="9">
        <v>698</v>
      </c>
      <c r="B310" s="10" t="s">
        <v>25</v>
      </c>
      <c r="C310" s="3" t="s">
        <v>14</v>
      </c>
      <c r="D310" s="3" t="s">
        <v>82</v>
      </c>
      <c r="E310" s="11">
        <v>5</v>
      </c>
      <c r="F310" s="11">
        <v>6.05</v>
      </c>
      <c r="G310" s="3" t="s">
        <v>151</v>
      </c>
    </row>
    <row r="311" spans="1:7" x14ac:dyDescent="0.35">
      <c r="A311" s="9">
        <v>113</v>
      </c>
      <c r="B311" s="10" t="s">
        <v>25</v>
      </c>
      <c r="C311" s="3" t="s">
        <v>7</v>
      </c>
      <c r="D311" s="3" t="s">
        <v>83</v>
      </c>
      <c r="E311" s="11">
        <v>49.59</v>
      </c>
      <c r="F311" s="11">
        <v>60</v>
      </c>
      <c r="G311" s="3" t="s">
        <v>148</v>
      </c>
    </row>
    <row r="312" spans="1:7" x14ac:dyDescent="0.35">
      <c r="A312" s="9">
        <v>114</v>
      </c>
      <c r="B312" s="10" t="s">
        <v>25</v>
      </c>
      <c r="C312" s="3" t="s">
        <v>7</v>
      </c>
      <c r="D312" s="3" t="s">
        <v>83</v>
      </c>
      <c r="E312" s="11">
        <v>4.13</v>
      </c>
      <c r="F312" s="11">
        <v>5</v>
      </c>
      <c r="G312" s="3" t="s">
        <v>148</v>
      </c>
    </row>
    <row r="313" spans="1:7" x14ac:dyDescent="0.35">
      <c r="A313" s="9">
        <v>674</v>
      </c>
      <c r="B313" s="10" t="s">
        <v>25</v>
      </c>
      <c r="C313" s="3" t="s">
        <v>14</v>
      </c>
      <c r="D313" s="3" t="s">
        <v>83</v>
      </c>
      <c r="E313" s="11">
        <v>14.04</v>
      </c>
      <c r="F313" s="11">
        <v>16.989999999999998</v>
      </c>
      <c r="G313" s="3" t="s">
        <v>148</v>
      </c>
    </row>
    <row r="314" spans="1:7" x14ac:dyDescent="0.35">
      <c r="A314" s="9">
        <v>29</v>
      </c>
      <c r="B314" s="10" t="s">
        <v>25</v>
      </c>
      <c r="C314" s="3" t="s">
        <v>21</v>
      </c>
      <c r="D314" s="3" t="s">
        <v>84</v>
      </c>
      <c r="E314" s="11">
        <v>84.3</v>
      </c>
      <c r="F314" s="11">
        <v>102</v>
      </c>
      <c r="G314" s="3" t="s">
        <v>146</v>
      </c>
    </row>
    <row r="315" spans="1:7" x14ac:dyDescent="0.35">
      <c r="A315" s="9">
        <v>223</v>
      </c>
      <c r="B315" s="10" t="s">
        <v>25</v>
      </c>
      <c r="C315" s="3" t="s">
        <v>9</v>
      </c>
      <c r="D315" s="3" t="s">
        <v>84</v>
      </c>
      <c r="E315" s="11">
        <v>88.55</v>
      </c>
      <c r="F315" s="11">
        <v>107.15</v>
      </c>
      <c r="G315" s="3" t="s">
        <v>146</v>
      </c>
    </row>
    <row r="316" spans="1:7" x14ac:dyDescent="0.35">
      <c r="A316" s="9">
        <v>413</v>
      </c>
      <c r="B316" s="10" t="s">
        <v>25</v>
      </c>
      <c r="C316" s="3" t="s">
        <v>4</v>
      </c>
      <c r="D316" s="3" t="s">
        <v>84</v>
      </c>
      <c r="E316" s="11">
        <v>92.55</v>
      </c>
      <c r="F316" s="11">
        <v>111.99</v>
      </c>
      <c r="G316" s="3" t="s">
        <v>146</v>
      </c>
    </row>
    <row r="317" spans="1:7" x14ac:dyDescent="0.35">
      <c r="A317" s="9">
        <v>491</v>
      </c>
      <c r="B317" s="10" t="s">
        <v>25</v>
      </c>
      <c r="C317" s="3" t="s">
        <v>23</v>
      </c>
      <c r="D317" s="3" t="s">
        <v>84</v>
      </c>
      <c r="E317" s="11">
        <v>17.96</v>
      </c>
      <c r="F317" s="11">
        <v>21.73</v>
      </c>
      <c r="G317" s="3" t="s">
        <v>146</v>
      </c>
    </row>
    <row r="318" spans="1:7" x14ac:dyDescent="0.35">
      <c r="A318" s="9">
        <v>572</v>
      </c>
      <c r="B318" s="10" t="s">
        <v>25</v>
      </c>
      <c r="C318" s="3" t="s">
        <v>16</v>
      </c>
      <c r="D318" s="3" t="s">
        <v>84</v>
      </c>
      <c r="E318" s="11">
        <v>22.72</v>
      </c>
      <c r="F318" s="11">
        <v>27.49</v>
      </c>
      <c r="G318" s="3" t="s">
        <v>146</v>
      </c>
    </row>
    <row r="319" spans="1:7" x14ac:dyDescent="0.35">
      <c r="A319" s="9">
        <v>112</v>
      </c>
      <c r="B319" s="10" t="s">
        <v>25</v>
      </c>
      <c r="C319" s="3" t="s">
        <v>7</v>
      </c>
      <c r="D319" s="3" t="s">
        <v>85</v>
      </c>
      <c r="E319" s="11">
        <v>116.67</v>
      </c>
      <c r="F319" s="11">
        <v>128.34</v>
      </c>
      <c r="G319" s="3" t="s">
        <v>151</v>
      </c>
    </row>
    <row r="320" spans="1:7" x14ac:dyDescent="0.35">
      <c r="A320" s="9">
        <v>460</v>
      </c>
      <c r="B320" s="10" t="s">
        <v>25</v>
      </c>
      <c r="C320" s="3" t="s">
        <v>12</v>
      </c>
      <c r="D320" s="3" t="s">
        <v>86</v>
      </c>
      <c r="E320" s="11">
        <v>70</v>
      </c>
      <c r="F320" s="11">
        <v>84.7</v>
      </c>
      <c r="G320" s="3" t="s">
        <v>148</v>
      </c>
    </row>
    <row r="321" spans="1:10" x14ac:dyDescent="0.35">
      <c r="A321" s="9">
        <v>22</v>
      </c>
      <c r="B321" s="10" t="s">
        <v>13</v>
      </c>
      <c r="C321" s="3" t="s">
        <v>21</v>
      </c>
      <c r="D321" s="3" t="s">
        <v>87</v>
      </c>
      <c r="E321" s="12">
        <v>2041</v>
      </c>
      <c r="F321" s="12">
        <v>2326.7399999999998</v>
      </c>
      <c r="G321" s="3" t="s">
        <v>147</v>
      </c>
    </row>
    <row r="322" spans="1:10" x14ac:dyDescent="0.35">
      <c r="A322" s="9">
        <v>153</v>
      </c>
      <c r="B322" s="10" t="s">
        <v>13</v>
      </c>
      <c r="C322" s="3" t="s">
        <v>7</v>
      </c>
      <c r="D322" s="3" t="s">
        <v>87</v>
      </c>
      <c r="E322" s="12">
        <v>1580.28</v>
      </c>
      <c r="F322" s="12">
        <v>1801.52</v>
      </c>
      <c r="G322" s="3" t="s">
        <v>147</v>
      </c>
    </row>
    <row r="323" spans="1:10" x14ac:dyDescent="0.35">
      <c r="A323" s="9">
        <v>335</v>
      </c>
      <c r="B323" s="10" t="s">
        <v>13</v>
      </c>
      <c r="C323" s="3" t="s">
        <v>11</v>
      </c>
      <c r="D323" s="3" t="s">
        <v>87</v>
      </c>
      <c r="E323" s="11">
        <v>230</v>
      </c>
      <c r="F323" s="11">
        <v>262.2</v>
      </c>
      <c r="G323" s="3" t="s">
        <v>147</v>
      </c>
    </row>
    <row r="324" spans="1:10" x14ac:dyDescent="0.35">
      <c r="A324" s="9">
        <v>382</v>
      </c>
      <c r="B324" s="10" t="s">
        <v>13</v>
      </c>
      <c r="C324" s="3" t="s">
        <v>4</v>
      </c>
      <c r="D324" s="3" t="s">
        <v>87</v>
      </c>
      <c r="E324" s="11">
        <v>715</v>
      </c>
      <c r="F324" s="11">
        <v>815.1</v>
      </c>
      <c r="G324" s="3" t="s">
        <v>147</v>
      </c>
    </row>
    <row r="325" spans="1:10" x14ac:dyDescent="0.35">
      <c r="A325" s="9">
        <v>486</v>
      </c>
      <c r="B325" s="10" t="s">
        <v>13</v>
      </c>
      <c r="C325" s="3" t="s">
        <v>4</v>
      </c>
      <c r="D325" s="3" t="s">
        <v>87</v>
      </c>
      <c r="E325" s="12">
        <v>1178.3499999999999</v>
      </c>
      <c r="F325" s="12">
        <v>1343.32</v>
      </c>
      <c r="G325" s="3" t="s">
        <v>147</v>
      </c>
    </row>
    <row r="326" spans="1:10" x14ac:dyDescent="0.35">
      <c r="A326" s="9">
        <v>547</v>
      </c>
      <c r="B326" s="10" t="s">
        <v>13</v>
      </c>
      <c r="C326" s="3" t="s">
        <v>16</v>
      </c>
      <c r="D326" s="3" t="s">
        <v>87</v>
      </c>
      <c r="E326" s="12">
        <v>1134</v>
      </c>
      <c r="F326" s="12">
        <v>1292.76</v>
      </c>
      <c r="G326" s="3" t="s">
        <v>147</v>
      </c>
    </row>
    <row r="327" spans="1:10" x14ac:dyDescent="0.35">
      <c r="A327" s="9">
        <v>661</v>
      </c>
      <c r="B327" s="10" t="s">
        <v>13</v>
      </c>
      <c r="C327" s="3" t="s">
        <v>14</v>
      </c>
      <c r="D327" s="3" t="s">
        <v>87</v>
      </c>
      <c r="E327" s="12">
        <v>3156.28</v>
      </c>
      <c r="F327" s="12">
        <v>3345.66</v>
      </c>
      <c r="G327" s="3" t="s">
        <v>147</v>
      </c>
    </row>
    <row r="328" spans="1:10" x14ac:dyDescent="0.35">
      <c r="A328" s="9">
        <v>685</v>
      </c>
      <c r="B328" s="10" t="s">
        <v>13</v>
      </c>
      <c r="C328" s="3" t="s">
        <v>16</v>
      </c>
      <c r="D328" s="3" t="s">
        <v>88</v>
      </c>
      <c r="E328" s="11">
        <v>129.80000000000001</v>
      </c>
      <c r="F328" s="11">
        <v>157.06</v>
      </c>
      <c r="G328" s="3" t="s">
        <v>152</v>
      </c>
    </row>
    <row r="329" spans="1:10" x14ac:dyDescent="0.35">
      <c r="A329" s="9">
        <v>53</v>
      </c>
      <c r="B329" s="10" t="s">
        <v>25</v>
      </c>
      <c r="C329" s="3" t="s">
        <v>21</v>
      </c>
      <c r="D329" s="3" t="s">
        <v>89</v>
      </c>
      <c r="E329" s="12">
        <v>1650</v>
      </c>
      <c r="F329" s="12">
        <v>1881</v>
      </c>
      <c r="G329" s="3" t="s">
        <v>152</v>
      </c>
    </row>
    <row r="330" spans="1:10" x14ac:dyDescent="0.35">
      <c r="A330" s="9">
        <v>82</v>
      </c>
      <c r="B330" s="10" t="s">
        <v>25</v>
      </c>
      <c r="C330" s="3" t="s">
        <v>27</v>
      </c>
      <c r="D330" s="3" t="s">
        <v>89</v>
      </c>
      <c r="E330" s="12">
        <v>1470.69</v>
      </c>
      <c r="F330" s="12">
        <v>1558.93</v>
      </c>
      <c r="G330" s="3" t="s">
        <v>152</v>
      </c>
      <c r="J330" s="3" t="s">
        <v>90</v>
      </c>
    </row>
    <row r="331" spans="1:10" x14ac:dyDescent="0.35">
      <c r="A331" s="9">
        <v>150</v>
      </c>
      <c r="B331" s="10" t="s">
        <v>25</v>
      </c>
      <c r="C331" s="3" t="s">
        <v>7</v>
      </c>
      <c r="D331" s="3" t="s">
        <v>89</v>
      </c>
      <c r="E331" s="12">
        <v>1680</v>
      </c>
      <c r="F331" s="12">
        <v>1915.2</v>
      </c>
      <c r="G331" s="3" t="s">
        <v>152</v>
      </c>
    </row>
    <row r="332" spans="1:10" x14ac:dyDescent="0.35">
      <c r="A332" s="9">
        <v>256</v>
      </c>
      <c r="B332" s="10" t="s">
        <v>25</v>
      </c>
      <c r="C332" s="3" t="s">
        <v>10</v>
      </c>
      <c r="D332" s="3" t="s">
        <v>89</v>
      </c>
      <c r="E332" s="12">
        <v>2610.17</v>
      </c>
      <c r="F332" s="12">
        <v>2975.6</v>
      </c>
      <c r="G332" s="3" t="s">
        <v>152</v>
      </c>
    </row>
    <row r="333" spans="1:10" x14ac:dyDescent="0.35">
      <c r="A333" s="9">
        <v>330</v>
      </c>
      <c r="B333" s="10" t="s">
        <v>25</v>
      </c>
      <c r="C333" s="3" t="s">
        <v>11</v>
      </c>
      <c r="D333" s="3" t="s">
        <v>89</v>
      </c>
      <c r="E333" s="12">
        <v>1461.75</v>
      </c>
      <c r="F333" s="12">
        <v>1666.4</v>
      </c>
      <c r="G333" s="3" t="s">
        <v>152</v>
      </c>
    </row>
    <row r="334" spans="1:10" x14ac:dyDescent="0.35">
      <c r="A334" s="9">
        <v>380</v>
      </c>
      <c r="B334" s="10" t="s">
        <v>25</v>
      </c>
      <c r="C334" s="3" t="s">
        <v>4</v>
      </c>
      <c r="D334" s="3" t="s">
        <v>89</v>
      </c>
      <c r="E334" s="12">
        <v>1586.76</v>
      </c>
      <c r="F334" s="12">
        <v>1808.91</v>
      </c>
      <c r="G334" s="3" t="s">
        <v>152</v>
      </c>
    </row>
    <row r="335" spans="1:10" x14ac:dyDescent="0.35">
      <c r="A335" s="9">
        <v>556</v>
      </c>
      <c r="B335" s="10" t="s">
        <v>25</v>
      </c>
      <c r="C335" s="3" t="s">
        <v>23</v>
      </c>
      <c r="D335" s="3" t="s">
        <v>89</v>
      </c>
      <c r="E335" s="12">
        <v>1139.5</v>
      </c>
      <c r="F335" s="12">
        <v>1299.03</v>
      </c>
      <c r="G335" s="3" t="s">
        <v>152</v>
      </c>
    </row>
    <row r="336" spans="1:10" x14ac:dyDescent="0.35">
      <c r="A336" s="9">
        <v>608</v>
      </c>
      <c r="B336" s="10" t="s">
        <v>25</v>
      </c>
      <c r="C336" s="3" t="s">
        <v>24</v>
      </c>
      <c r="D336" s="3" t="s">
        <v>89</v>
      </c>
      <c r="E336" s="12">
        <v>3405.16</v>
      </c>
      <c r="F336" s="12">
        <v>3881.88</v>
      </c>
      <c r="G336" s="3" t="s">
        <v>152</v>
      </c>
    </row>
    <row r="337" spans="1:7" x14ac:dyDescent="0.35">
      <c r="A337" s="9">
        <v>648</v>
      </c>
      <c r="B337" s="10" t="s">
        <v>25</v>
      </c>
      <c r="C337" s="3" t="s">
        <v>14</v>
      </c>
      <c r="D337" s="3" t="s">
        <v>89</v>
      </c>
      <c r="E337" s="12">
        <v>2256.0700000000002</v>
      </c>
      <c r="F337" s="12">
        <v>2571.92</v>
      </c>
      <c r="G337" s="3" t="s">
        <v>147</v>
      </c>
    </row>
    <row r="338" spans="1:7" x14ac:dyDescent="0.35">
      <c r="A338" s="9">
        <v>10</v>
      </c>
      <c r="B338" s="10" t="s">
        <v>33</v>
      </c>
      <c r="C338" s="3" t="s">
        <v>21</v>
      </c>
      <c r="D338" s="3" t="s">
        <v>91</v>
      </c>
      <c r="E338" s="11">
        <v>100</v>
      </c>
      <c r="F338" s="11">
        <v>121</v>
      </c>
      <c r="G338" s="3" t="s">
        <v>150</v>
      </c>
    </row>
    <row r="339" spans="1:7" x14ac:dyDescent="0.35">
      <c r="A339" s="9">
        <v>56</v>
      </c>
      <c r="B339" s="10" t="s">
        <v>33</v>
      </c>
      <c r="C339" s="3" t="s">
        <v>27</v>
      </c>
      <c r="D339" s="3" t="s">
        <v>91</v>
      </c>
      <c r="E339" s="11">
        <v>100</v>
      </c>
      <c r="F339" s="11">
        <v>121</v>
      </c>
      <c r="G339" s="3" t="s">
        <v>150</v>
      </c>
    </row>
    <row r="340" spans="1:7" x14ac:dyDescent="0.35">
      <c r="A340" s="9">
        <v>179</v>
      </c>
      <c r="B340" s="10" t="s">
        <v>33</v>
      </c>
      <c r="C340" s="3" t="s">
        <v>27</v>
      </c>
      <c r="D340" s="3" t="s">
        <v>91</v>
      </c>
      <c r="E340" s="11">
        <v>100</v>
      </c>
      <c r="F340" s="11">
        <v>121</v>
      </c>
      <c r="G340" s="3" t="s">
        <v>150</v>
      </c>
    </row>
    <row r="341" spans="1:7" x14ac:dyDescent="0.35">
      <c r="A341" s="9">
        <v>90</v>
      </c>
      <c r="B341" s="10" t="s">
        <v>33</v>
      </c>
      <c r="C341" s="3" t="s">
        <v>7</v>
      </c>
      <c r="D341" s="3" t="s">
        <v>91</v>
      </c>
      <c r="E341" s="11">
        <v>100</v>
      </c>
      <c r="F341" s="11">
        <v>121</v>
      </c>
      <c r="G341" s="3" t="s">
        <v>150</v>
      </c>
    </row>
    <row r="342" spans="1:7" x14ac:dyDescent="0.35">
      <c r="A342" s="9">
        <v>126</v>
      </c>
      <c r="B342" s="10" t="s">
        <v>33</v>
      </c>
      <c r="C342" s="3" t="s">
        <v>9</v>
      </c>
      <c r="D342" s="3" t="s">
        <v>91</v>
      </c>
      <c r="E342" s="11">
        <v>240</v>
      </c>
      <c r="F342" s="11">
        <v>290.39999999999998</v>
      </c>
      <c r="G342" s="3" t="s">
        <v>150</v>
      </c>
    </row>
    <row r="343" spans="1:7" x14ac:dyDescent="0.35">
      <c r="A343" s="9">
        <v>237</v>
      </c>
      <c r="B343" s="10" t="s">
        <v>33</v>
      </c>
      <c r="C343" s="3" t="s">
        <v>10</v>
      </c>
      <c r="D343" s="3" t="s">
        <v>91</v>
      </c>
      <c r="E343" s="11">
        <v>195</v>
      </c>
      <c r="F343" s="11">
        <v>235.95</v>
      </c>
      <c r="G343" s="3" t="s">
        <v>150</v>
      </c>
    </row>
    <row r="344" spans="1:7" x14ac:dyDescent="0.35">
      <c r="A344" s="9">
        <v>301</v>
      </c>
      <c r="B344" s="10" t="s">
        <v>33</v>
      </c>
      <c r="C344" s="3" t="s">
        <v>11</v>
      </c>
      <c r="D344" s="3" t="s">
        <v>91</v>
      </c>
      <c r="E344" s="11">
        <v>100</v>
      </c>
      <c r="F344" s="11">
        <v>121</v>
      </c>
      <c r="G344" s="3" t="s">
        <v>150</v>
      </c>
    </row>
    <row r="345" spans="1:7" x14ac:dyDescent="0.35">
      <c r="A345" s="9">
        <v>364</v>
      </c>
      <c r="B345" s="10" t="s">
        <v>33</v>
      </c>
      <c r="C345" s="3" t="s">
        <v>4</v>
      </c>
      <c r="D345" s="3" t="s">
        <v>91</v>
      </c>
      <c r="E345" s="11">
        <v>100</v>
      </c>
      <c r="F345" s="11">
        <v>121</v>
      </c>
      <c r="G345" s="3" t="s">
        <v>150</v>
      </c>
    </row>
    <row r="346" spans="1:7" x14ac:dyDescent="0.35">
      <c r="A346" s="9">
        <v>417</v>
      </c>
      <c r="B346" s="10" t="s">
        <v>33</v>
      </c>
      <c r="C346" s="3" t="s">
        <v>12</v>
      </c>
      <c r="D346" s="3" t="s">
        <v>91</v>
      </c>
      <c r="E346" s="11">
        <v>100</v>
      </c>
      <c r="F346" s="11">
        <v>121</v>
      </c>
      <c r="G346" s="3" t="s">
        <v>150</v>
      </c>
    </row>
    <row r="347" spans="1:7" x14ac:dyDescent="0.35">
      <c r="A347" s="9">
        <v>453</v>
      </c>
      <c r="B347" s="10" t="s">
        <v>33</v>
      </c>
      <c r="C347" s="3" t="s">
        <v>23</v>
      </c>
      <c r="D347" s="3" t="s">
        <v>91</v>
      </c>
      <c r="E347" s="11">
        <v>100</v>
      </c>
      <c r="F347" s="11">
        <v>121</v>
      </c>
      <c r="G347" s="3" t="s">
        <v>150</v>
      </c>
    </row>
    <row r="348" spans="1:7" x14ac:dyDescent="0.35">
      <c r="A348" s="9">
        <v>520</v>
      </c>
      <c r="B348" s="10" t="s">
        <v>33</v>
      </c>
      <c r="C348" s="3" t="s">
        <v>16</v>
      </c>
      <c r="D348" s="3" t="s">
        <v>91</v>
      </c>
      <c r="E348" s="11">
        <v>100</v>
      </c>
      <c r="F348" s="11">
        <v>121</v>
      </c>
      <c r="G348" s="3" t="s">
        <v>150</v>
      </c>
    </row>
    <row r="349" spans="1:7" x14ac:dyDescent="0.35">
      <c r="A349" s="9">
        <v>581</v>
      </c>
      <c r="B349" s="10" t="s">
        <v>33</v>
      </c>
      <c r="C349" s="3" t="s">
        <v>24</v>
      </c>
      <c r="D349" s="3" t="s">
        <v>91</v>
      </c>
      <c r="E349" s="11">
        <v>100</v>
      </c>
      <c r="F349" s="11">
        <v>121</v>
      </c>
      <c r="G349" s="3" t="s">
        <v>150</v>
      </c>
    </row>
    <row r="350" spans="1:7" x14ac:dyDescent="0.35">
      <c r="A350" s="9">
        <v>683</v>
      </c>
      <c r="B350" s="10" t="s">
        <v>33</v>
      </c>
      <c r="C350" s="3" t="s">
        <v>14</v>
      </c>
      <c r="D350" s="3" t="s">
        <v>91</v>
      </c>
      <c r="E350" s="11">
        <v>100</v>
      </c>
      <c r="F350" s="11">
        <v>121</v>
      </c>
      <c r="G350" s="3" t="s">
        <v>150</v>
      </c>
    </row>
    <row r="351" spans="1:7" x14ac:dyDescent="0.35">
      <c r="A351" s="9">
        <v>34</v>
      </c>
      <c r="B351" s="10" t="s">
        <v>25</v>
      </c>
      <c r="C351" s="3" t="s">
        <v>21</v>
      </c>
      <c r="D351" s="3" t="s">
        <v>92</v>
      </c>
      <c r="E351" s="11">
        <v>241.1</v>
      </c>
      <c r="F351" s="11">
        <v>291.73</v>
      </c>
      <c r="G351" s="3" t="s">
        <v>148</v>
      </c>
    </row>
    <row r="352" spans="1:7" x14ac:dyDescent="0.35">
      <c r="A352" s="9">
        <v>510</v>
      </c>
      <c r="B352" s="10" t="s">
        <v>25</v>
      </c>
      <c r="C352" s="3" t="s">
        <v>12</v>
      </c>
      <c r="D352" s="3" t="s">
        <v>93</v>
      </c>
      <c r="E352" s="11">
        <v>180</v>
      </c>
      <c r="F352" s="11">
        <v>217.8</v>
      </c>
      <c r="G352" s="3" t="s">
        <v>149</v>
      </c>
    </row>
    <row r="353" spans="1:7" x14ac:dyDescent="0.35">
      <c r="A353" s="9">
        <v>676</v>
      </c>
      <c r="B353" s="10" t="s">
        <v>33</v>
      </c>
      <c r="C353" s="3" t="s">
        <v>12</v>
      </c>
      <c r="D353" s="3" t="s">
        <v>94</v>
      </c>
      <c r="E353" s="11">
        <v>419.6</v>
      </c>
      <c r="F353" s="11">
        <v>507.72</v>
      </c>
      <c r="G353" s="3" t="s">
        <v>148</v>
      </c>
    </row>
    <row r="354" spans="1:7" x14ac:dyDescent="0.35">
      <c r="A354" s="9">
        <v>89</v>
      </c>
      <c r="B354" s="10" t="s">
        <v>33</v>
      </c>
      <c r="C354" s="3" t="s">
        <v>7</v>
      </c>
      <c r="D354" s="3" t="s">
        <v>95</v>
      </c>
      <c r="E354" s="11">
        <v>95</v>
      </c>
      <c r="F354" s="11">
        <v>114.95</v>
      </c>
      <c r="G354" s="3" t="s">
        <v>148</v>
      </c>
    </row>
    <row r="355" spans="1:7" x14ac:dyDescent="0.35">
      <c r="A355" s="9">
        <v>482</v>
      </c>
      <c r="B355" s="10" t="s">
        <v>13</v>
      </c>
      <c r="C355" s="3" t="s">
        <v>23</v>
      </c>
      <c r="D355" s="3" t="s">
        <v>96</v>
      </c>
      <c r="E355" s="11">
        <v>100</v>
      </c>
      <c r="F355" s="11">
        <v>106</v>
      </c>
      <c r="G355" s="3" t="s">
        <v>147</v>
      </c>
    </row>
    <row r="356" spans="1:7" x14ac:dyDescent="0.35">
      <c r="A356" s="9">
        <v>677</v>
      </c>
      <c r="B356" s="10" t="s">
        <v>13</v>
      </c>
      <c r="C356" s="3" t="s">
        <v>14</v>
      </c>
      <c r="D356" s="3" t="s">
        <v>96</v>
      </c>
      <c r="E356" s="11">
        <v>45.7</v>
      </c>
      <c r="F356" s="11">
        <v>48.44</v>
      </c>
      <c r="G356" s="3" t="s">
        <v>147</v>
      </c>
    </row>
    <row r="357" spans="1:7" x14ac:dyDescent="0.35">
      <c r="A357" s="9">
        <v>678</v>
      </c>
      <c r="B357" s="10" t="s">
        <v>13</v>
      </c>
      <c r="C357" s="3" t="s">
        <v>14</v>
      </c>
      <c r="D357" s="3" t="s">
        <v>96</v>
      </c>
      <c r="E357" s="11">
        <v>35.56</v>
      </c>
      <c r="F357" s="11">
        <v>37.700000000000003</v>
      </c>
      <c r="G357" s="3" t="s">
        <v>147</v>
      </c>
    </row>
    <row r="358" spans="1:7" x14ac:dyDescent="0.35">
      <c r="A358" s="9">
        <v>26</v>
      </c>
      <c r="B358" s="10" t="s">
        <v>25</v>
      </c>
      <c r="C358" s="3" t="s">
        <v>21</v>
      </c>
      <c r="D358" s="3" t="s">
        <v>97</v>
      </c>
      <c r="E358" s="12">
        <v>1150</v>
      </c>
      <c r="F358" s="12">
        <v>1219</v>
      </c>
      <c r="G358" s="3" t="s">
        <v>147</v>
      </c>
    </row>
    <row r="359" spans="1:7" x14ac:dyDescent="0.35">
      <c r="A359" s="9">
        <v>20</v>
      </c>
      <c r="B359" s="10" t="s">
        <v>25</v>
      </c>
      <c r="C359" s="3" t="s">
        <v>27</v>
      </c>
      <c r="D359" s="3" t="s">
        <v>97</v>
      </c>
      <c r="E359" s="12">
        <v>1150</v>
      </c>
      <c r="F359" s="12">
        <v>1219</v>
      </c>
      <c r="G359" s="3" t="s">
        <v>147</v>
      </c>
    </row>
    <row r="360" spans="1:7" x14ac:dyDescent="0.35">
      <c r="A360" s="9">
        <v>92</v>
      </c>
      <c r="B360" s="10" t="s">
        <v>25</v>
      </c>
      <c r="C360" s="3" t="s">
        <v>7</v>
      </c>
      <c r="D360" s="3" t="s">
        <v>97</v>
      </c>
      <c r="E360" s="12">
        <v>1365</v>
      </c>
      <c r="F360" s="12">
        <v>1446.9</v>
      </c>
      <c r="G360" s="3" t="s">
        <v>147</v>
      </c>
    </row>
    <row r="361" spans="1:7" x14ac:dyDescent="0.35">
      <c r="A361" s="9">
        <v>152</v>
      </c>
      <c r="B361" s="10" t="s">
        <v>25</v>
      </c>
      <c r="C361" s="3" t="s">
        <v>9</v>
      </c>
      <c r="D361" s="3" t="s">
        <v>97</v>
      </c>
      <c r="E361" s="12">
        <v>1810.31</v>
      </c>
      <c r="F361" s="12">
        <v>1918.93</v>
      </c>
      <c r="G361" s="3" t="s">
        <v>147</v>
      </c>
    </row>
    <row r="362" spans="1:7" x14ac:dyDescent="0.35">
      <c r="A362" s="9">
        <v>252</v>
      </c>
      <c r="B362" s="10" t="s">
        <v>25</v>
      </c>
      <c r="C362" s="3" t="s">
        <v>10</v>
      </c>
      <c r="D362" s="3" t="s">
        <v>97</v>
      </c>
      <c r="E362" s="12">
        <v>1566.35</v>
      </c>
      <c r="F362" s="12">
        <v>1660.33</v>
      </c>
      <c r="G362" s="3" t="s">
        <v>147</v>
      </c>
    </row>
    <row r="363" spans="1:7" x14ac:dyDescent="0.35">
      <c r="A363" s="9">
        <v>334</v>
      </c>
      <c r="B363" s="10" t="s">
        <v>25</v>
      </c>
      <c r="C363" s="3" t="s">
        <v>11</v>
      </c>
      <c r="D363" s="3" t="s">
        <v>97</v>
      </c>
      <c r="E363" s="12">
        <v>1558.98</v>
      </c>
      <c r="F363" s="12">
        <v>1652.52</v>
      </c>
      <c r="G363" s="3" t="s">
        <v>147</v>
      </c>
    </row>
    <row r="364" spans="1:7" x14ac:dyDescent="0.35">
      <c r="A364" s="9">
        <v>387</v>
      </c>
      <c r="B364" s="10" t="s">
        <v>25</v>
      </c>
      <c r="C364" s="3" t="s">
        <v>4</v>
      </c>
      <c r="D364" s="3" t="s">
        <v>97</v>
      </c>
      <c r="E364" s="12">
        <v>1386.48</v>
      </c>
      <c r="F364" s="12">
        <v>1469.67</v>
      </c>
      <c r="G364" s="3" t="s">
        <v>147</v>
      </c>
    </row>
    <row r="365" spans="1:7" x14ac:dyDescent="0.35">
      <c r="A365" s="9">
        <v>557</v>
      </c>
      <c r="B365" s="10" t="s">
        <v>25</v>
      </c>
      <c r="C365" s="3" t="s">
        <v>16</v>
      </c>
      <c r="D365" s="3" t="s">
        <v>97</v>
      </c>
      <c r="E365" s="11">
        <v>423.5</v>
      </c>
      <c r="F365" s="11">
        <v>448.91</v>
      </c>
      <c r="G365" s="3" t="s">
        <v>147</v>
      </c>
    </row>
    <row r="366" spans="1:7" x14ac:dyDescent="0.35">
      <c r="A366" s="9">
        <v>606</v>
      </c>
      <c r="B366" s="10" t="s">
        <v>25</v>
      </c>
      <c r="C366" s="3" t="s">
        <v>24</v>
      </c>
      <c r="D366" s="3" t="s">
        <v>97</v>
      </c>
      <c r="E366" s="12">
        <v>1925.17</v>
      </c>
      <c r="F366" s="12">
        <v>2040.68</v>
      </c>
      <c r="G366" s="3" t="s">
        <v>147</v>
      </c>
    </row>
    <row r="367" spans="1:7" x14ac:dyDescent="0.35">
      <c r="A367" s="9">
        <v>662</v>
      </c>
      <c r="B367" s="10" t="s">
        <v>25</v>
      </c>
      <c r="C367" s="3" t="s">
        <v>14</v>
      </c>
      <c r="D367" s="3" t="s">
        <v>97</v>
      </c>
      <c r="E367" s="11">
        <v>673.5</v>
      </c>
      <c r="F367" s="11">
        <v>713.91</v>
      </c>
      <c r="G367" s="3" t="s">
        <v>147</v>
      </c>
    </row>
    <row r="368" spans="1:7" x14ac:dyDescent="0.35">
      <c r="A368" s="9">
        <v>109</v>
      </c>
      <c r="B368" s="10" t="s">
        <v>13</v>
      </c>
      <c r="C368" s="3" t="s">
        <v>7</v>
      </c>
      <c r="D368" s="3" t="s">
        <v>98</v>
      </c>
      <c r="E368" s="11">
        <v>112</v>
      </c>
      <c r="F368" s="11">
        <v>135.52000000000001</v>
      </c>
      <c r="G368" s="3" t="s">
        <v>148</v>
      </c>
    </row>
    <row r="369" spans="1:7" x14ac:dyDescent="0.35">
      <c r="A369" s="9">
        <v>559</v>
      </c>
      <c r="B369" s="10" t="s">
        <v>25</v>
      </c>
      <c r="C369" s="3" t="s">
        <v>23</v>
      </c>
      <c r="D369" s="3" t="s">
        <v>99</v>
      </c>
      <c r="E369" s="11">
        <v>380</v>
      </c>
      <c r="F369" s="11">
        <v>459.8</v>
      </c>
      <c r="G369" s="3" t="s">
        <v>148</v>
      </c>
    </row>
    <row r="370" spans="1:7" x14ac:dyDescent="0.35">
      <c r="A370" s="9">
        <v>551</v>
      </c>
      <c r="B370" s="10" t="s">
        <v>25</v>
      </c>
      <c r="C370" s="3" t="s">
        <v>16</v>
      </c>
      <c r="D370" s="3" t="s">
        <v>100</v>
      </c>
      <c r="E370" s="11">
        <v>230.4</v>
      </c>
      <c r="F370" s="11">
        <v>278.77999999999997</v>
      </c>
      <c r="G370" s="3" t="s">
        <v>148</v>
      </c>
    </row>
    <row r="371" spans="1:7" x14ac:dyDescent="0.35">
      <c r="A371" s="9">
        <v>48</v>
      </c>
      <c r="B371" s="10" t="s">
        <v>33</v>
      </c>
      <c r="C371" s="3" t="s">
        <v>21</v>
      </c>
      <c r="D371" s="3" t="s">
        <v>101</v>
      </c>
      <c r="E371" s="11">
        <v>79</v>
      </c>
      <c r="F371" s="11">
        <v>95.59</v>
      </c>
      <c r="G371" s="3" t="s">
        <v>151</v>
      </c>
    </row>
    <row r="372" spans="1:7" x14ac:dyDescent="0.35">
      <c r="A372" s="9">
        <v>123</v>
      </c>
      <c r="B372" s="10" t="s">
        <v>33</v>
      </c>
      <c r="C372" s="3" t="s">
        <v>27</v>
      </c>
      <c r="D372" s="3" t="s">
        <v>101</v>
      </c>
      <c r="E372" s="11">
        <v>76.41</v>
      </c>
      <c r="F372" s="11">
        <v>92.46</v>
      </c>
      <c r="G372" s="3" t="s">
        <v>151</v>
      </c>
    </row>
    <row r="373" spans="1:7" x14ac:dyDescent="0.35">
      <c r="A373" s="9">
        <v>192</v>
      </c>
      <c r="B373" s="10" t="s">
        <v>33</v>
      </c>
      <c r="C373" s="3" t="s">
        <v>7</v>
      </c>
      <c r="D373" s="3" t="s">
        <v>101</v>
      </c>
      <c r="E373" s="11">
        <v>322.43</v>
      </c>
      <c r="F373" s="11">
        <v>390.14</v>
      </c>
      <c r="G373" s="3" t="s">
        <v>151</v>
      </c>
    </row>
    <row r="374" spans="1:7" x14ac:dyDescent="0.35">
      <c r="A374" s="9">
        <v>249</v>
      </c>
      <c r="B374" s="10" t="s">
        <v>33</v>
      </c>
      <c r="C374" s="3" t="s">
        <v>9</v>
      </c>
      <c r="D374" s="3" t="s">
        <v>101</v>
      </c>
      <c r="E374" s="11">
        <v>685.26</v>
      </c>
      <c r="F374" s="11">
        <v>829.16</v>
      </c>
      <c r="G374" s="3" t="s">
        <v>151</v>
      </c>
    </row>
    <row r="375" spans="1:7" x14ac:dyDescent="0.35">
      <c r="A375" s="9">
        <v>317</v>
      </c>
      <c r="B375" s="10" t="s">
        <v>33</v>
      </c>
      <c r="C375" s="3" t="s">
        <v>10</v>
      </c>
      <c r="D375" s="3" t="s">
        <v>101</v>
      </c>
      <c r="E375" s="11">
        <v>81.22</v>
      </c>
      <c r="F375" s="11">
        <v>98.28</v>
      </c>
      <c r="G375" s="3" t="s">
        <v>151</v>
      </c>
    </row>
    <row r="376" spans="1:7" x14ac:dyDescent="0.35">
      <c r="A376" s="9">
        <v>374</v>
      </c>
      <c r="B376" s="10" t="s">
        <v>33</v>
      </c>
      <c r="C376" s="3" t="s">
        <v>11</v>
      </c>
      <c r="D376" s="3" t="s">
        <v>101</v>
      </c>
      <c r="E376" s="11">
        <v>58.48</v>
      </c>
      <c r="F376" s="11">
        <v>70.760000000000005</v>
      </c>
      <c r="G376" s="3" t="s">
        <v>151</v>
      </c>
    </row>
    <row r="377" spans="1:7" x14ac:dyDescent="0.35">
      <c r="A377" s="9">
        <v>425</v>
      </c>
      <c r="B377" s="10" t="s">
        <v>33</v>
      </c>
      <c r="C377" s="3" t="s">
        <v>4</v>
      </c>
      <c r="D377" s="3" t="s">
        <v>101</v>
      </c>
      <c r="E377" s="11">
        <v>180.41</v>
      </c>
      <c r="F377" s="11">
        <v>218.3</v>
      </c>
      <c r="G377" s="3" t="s">
        <v>151</v>
      </c>
    </row>
    <row r="378" spans="1:7" x14ac:dyDescent="0.35">
      <c r="A378" s="9">
        <v>602</v>
      </c>
      <c r="B378" s="10" t="s">
        <v>33</v>
      </c>
      <c r="C378" s="3" t="s">
        <v>23</v>
      </c>
      <c r="D378" s="3" t="s">
        <v>101</v>
      </c>
      <c r="E378" s="11">
        <v>112.1</v>
      </c>
      <c r="F378" s="11">
        <v>135.63999999999999</v>
      </c>
      <c r="G378" s="3" t="s">
        <v>151</v>
      </c>
    </row>
    <row r="379" spans="1:7" x14ac:dyDescent="0.35">
      <c r="A379" s="9">
        <v>603</v>
      </c>
      <c r="B379" s="10" t="s">
        <v>33</v>
      </c>
      <c r="C379" s="3" t="s">
        <v>16</v>
      </c>
      <c r="D379" s="3" t="s">
        <v>101</v>
      </c>
      <c r="E379" s="11">
        <v>62.8</v>
      </c>
      <c r="F379" s="11">
        <v>75.989999999999995</v>
      </c>
      <c r="G379" s="3" t="s">
        <v>151</v>
      </c>
    </row>
    <row r="380" spans="1:7" x14ac:dyDescent="0.35">
      <c r="A380" s="9">
        <v>663</v>
      </c>
      <c r="B380" s="10" t="s">
        <v>33</v>
      </c>
      <c r="C380" s="3" t="s">
        <v>24</v>
      </c>
      <c r="D380" s="3" t="s">
        <v>101</v>
      </c>
      <c r="E380" s="11">
        <v>163.65</v>
      </c>
      <c r="F380" s="11">
        <v>198.02</v>
      </c>
      <c r="G380" s="3" t="s">
        <v>151</v>
      </c>
    </row>
    <row r="381" spans="1:7" x14ac:dyDescent="0.35">
      <c r="A381" s="9">
        <v>699</v>
      </c>
      <c r="B381" s="10" t="s">
        <v>33</v>
      </c>
      <c r="C381" s="3" t="s">
        <v>14</v>
      </c>
      <c r="D381" s="3" t="s">
        <v>101</v>
      </c>
      <c r="E381" s="11">
        <v>121.55</v>
      </c>
      <c r="F381" s="11">
        <v>147.08000000000001</v>
      </c>
      <c r="G381" s="3" t="s">
        <v>151</v>
      </c>
    </row>
    <row r="382" spans="1:7" x14ac:dyDescent="0.35">
      <c r="A382" s="9">
        <v>476</v>
      </c>
      <c r="B382" s="10" t="s">
        <v>25</v>
      </c>
      <c r="C382" s="3" t="s">
        <v>23</v>
      </c>
      <c r="D382" s="3" t="s">
        <v>102</v>
      </c>
      <c r="E382" s="11">
        <v>63.9</v>
      </c>
      <c r="F382" s="11">
        <v>69.91</v>
      </c>
      <c r="G382" s="3" t="s">
        <v>152</v>
      </c>
    </row>
    <row r="383" spans="1:7" x14ac:dyDescent="0.35">
      <c r="A383" s="9">
        <v>515</v>
      </c>
      <c r="B383" s="10" t="s">
        <v>25</v>
      </c>
      <c r="C383" s="3" t="s">
        <v>23</v>
      </c>
      <c r="D383" s="3" t="s">
        <v>102</v>
      </c>
      <c r="E383" s="11">
        <v>70.17</v>
      </c>
      <c r="F383" s="11">
        <v>75.8</v>
      </c>
      <c r="G383" s="3" t="s">
        <v>152</v>
      </c>
    </row>
    <row r="384" spans="1:7" x14ac:dyDescent="0.35">
      <c r="A384" s="9">
        <v>580</v>
      </c>
      <c r="B384" s="10" t="s">
        <v>25</v>
      </c>
      <c r="C384" s="3" t="s">
        <v>16</v>
      </c>
      <c r="D384" s="3" t="s">
        <v>102</v>
      </c>
      <c r="E384" s="11">
        <v>57.85</v>
      </c>
      <c r="F384" s="11">
        <v>63.07</v>
      </c>
      <c r="G384" s="3" t="s">
        <v>152</v>
      </c>
    </row>
    <row r="385" spans="1:9" x14ac:dyDescent="0.35">
      <c r="A385" s="9">
        <v>618</v>
      </c>
      <c r="B385" s="10" t="s">
        <v>25</v>
      </c>
      <c r="C385" s="3" t="s">
        <v>24</v>
      </c>
      <c r="D385" s="3" t="s">
        <v>102</v>
      </c>
      <c r="E385" s="11">
        <v>75.069999999999993</v>
      </c>
      <c r="F385" s="11">
        <v>81.81</v>
      </c>
      <c r="G385" s="3" t="s">
        <v>152</v>
      </c>
    </row>
    <row r="386" spans="1:9" x14ac:dyDescent="0.35">
      <c r="A386" s="9">
        <v>689</v>
      </c>
      <c r="B386" s="10" t="s">
        <v>25</v>
      </c>
      <c r="C386" s="3" t="s">
        <v>14</v>
      </c>
      <c r="D386" s="3" t="s">
        <v>102</v>
      </c>
      <c r="E386" s="11">
        <v>58.03</v>
      </c>
      <c r="F386" s="11">
        <v>63.46</v>
      </c>
      <c r="G386" s="3" t="s">
        <v>152</v>
      </c>
    </row>
    <row r="387" spans="1:9" x14ac:dyDescent="0.35">
      <c r="A387" s="9">
        <v>629</v>
      </c>
      <c r="B387" s="10" t="s">
        <v>25</v>
      </c>
      <c r="C387" s="3" t="s">
        <v>24</v>
      </c>
      <c r="D387" s="3" t="s">
        <v>103</v>
      </c>
      <c r="E387" s="11">
        <v>35.04</v>
      </c>
      <c r="F387" s="11">
        <v>42.4</v>
      </c>
      <c r="G387" s="3" t="s">
        <v>146</v>
      </c>
    </row>
    <row r="388" spans="1:9" x14ac:dyDescent="0.35">
      <c r="A388" s="9">
        <v>83</v>
      </c>
      <c r="B388" s="10" t="s">
        <v>25</v>
      </c>
      <c r="C388" s="3" t="s">
        <v>27</v>
      </c>
      <c r="D388" s="3" t="s">
        <v>104</v>
      </c>
      <c r="E388" s="12">
        <v>1400</v>
      </c>
      <c r="F388" s="12">
        <v>1694</v>
      </c>
      <c r="G388" s="3" t="s">
        <v>147</v>
      </c>
    </row>
    <row r="389" spans="1:9" x14ac:dyDescent="0.35">
      <c r="A389" s="9">
        <v>272</v>
      </c>
      <c r="B389" s="10" t="s">
        <v>25</v>
      </c>
      <c r="C389" s="3" t="s">
        <v>9</v>
      </c>
      <c r="D389" s="3" t="s">
        <v>104</v>
      </c>
      <c r="E389" s="12">
        <v>1050</v>
      </c>
      <c r="F389" s="12">
        <v>1270.5</v>
      </c>
      <c r="G389" s="3" t="s">
        <v>147</v>
      </c>
    </row>
    <row r="390" spans="1:9" x14ac:dyDescent="0.35">
      <c r="A390" s="9">
        <v>469</v>
      </c>
      <c r="B390" s="10" t="s">
        <v>33</v>
      </c>
      <c r="C390" s="3" t="s">
        <v>11</v>
      </c>
      <c r="D390" s="3" t="s">
        <v>105</v>
      </c>
      <c r="E390" s="11">
        <v>8.6199999999999992</v>
      </c>
      <c r="F390" s="11">
        <v>10.43</v>
      </c>
      <c r="G390" s="3" t="s">
        <v>148</v>
      </c>
    </row>
    <row r="391" spans="1:9" x14ac:dyDescent="0.35">
      <c r="A391" s="9">
        <v>538</v>
      </c>
      <c r="B391" s="10" t="s">
        <v>33</v>
      </c>
      <c r="C391" s="3" t="s">
        <v>23</v>
      </c>
      <c r="D391" s="3" t="s">
        <v>105</v>
      </c>
      <c r="E391" s="11">
        <v>8.6199999999999992</v>
      </c>
      <c r="F391" s="11">
        <v>10.43</v>
      </c>
      <c r="G391" s="3" t="s">
        <v>148</v>
      </c>
    </row>
    <row r="392" spans="1:9" x14ac:dyDescent="0.35">
      <c r="A392" s="9">
        <v>693</v>
      </c>
      <c r="B392" s="10" t="s">
        <v>33</v>
      </c>
      <c r="C392" s="3" t="s">
        <v>14</v>
      </c>
      <c r="D392" s="3" t="s">
        <v>105</v>
      </c>
      <c r="E392" s="11">
        <v>8.6199999999999992</v>
      </c>
      <c r="F392" s="11">
        <v>10.43</v>
      </c>
      <c r="G392" s="3" t="s">
        <v>148</v>
      </c>
    </row>
    <row r="393" spans="1:9" x14ac:dyDescent="0.35">
      <c r="A393" s="9">
        <v>617</v>
      </c>
      <c r="B393" s="10" t="s">
        <v>13</v>
      </c>
      <c r="C393" s="3" t="s">
        <v>16</v>
      </c>
      <c r="D393" s="3" t="s">
        <v>106</v>
      </c>
      <c r="E393" s="11">
        <v>7.71</v>
      </c>
      <c r="F393" s="11">
        <v>9.33</v>
      </c>
      <c r="G393" s="3" t="s">
        <v>146</v>
      </c>
    </row>
    <row r="394" spans="1:9" x14ac:dyDescent="0.35">
      <c r="A394" s="9">
        <v>215</v>
      </c>
      <c r="B394" s="10" t="s">
        <v>33</v>
      </c>
      <c r="C394" s="3" t="s">
        <v>9</v>
      </c>
      <c r="D394" s="3" t="s">
        <v>107</v>
      </c>
      <c r="E394" s="11">
        <v>200</v>
      </c>
      <c r="F394" s="11">
        <v>242</v>
      </c>
      <c r="G394" s="3" t="s">
        <v>150</v>
      </c>
    </row>
    <row r="395" spans="1:9" x14ac:dyDescent="0.35">
      <c r="A395" s="9">
        <v>271</v>
      </c>
      <c r="B395" s="10" t="s">
        <v>33</v>
      </c>
      <c r="C395" s="3" t="s">
        <v>7</v>
      </c>
      <c r="D395" s="3" t="s">
        <v>108</v>
      </c>
      <c r="E395" s="11">
        <v>8.43</v>
      </c>
      <c r="F395" s="11">
        <v>10.199999999999999</v>
      </c>
      <c r="G395" s="3" t="s">
        <v>148</v>
      </c>
    </row>
    <row r="396" spans="1:9" x14ac:dyDescent="0.35">
      <c r="A396" s="9">
        <v>39</v>
      </c>
      <c r="B396" s="10" t="s">
        <v>33</v>
      </c>
      <c r="C396" s="3" t="s">
        <v>21</v>
      </c>
      <c r="D396" s="3" t="s">
        <v>109</v>
      </c>
      <c r="E396" s="11">
        <v>449.88</v>
      </c>
      <c r="F396" s="11">
        <v>467.88</v>
      </c>
      <c r="G396" s="3" t="s">
        <v>146</v>
      </c>
      <c r="I396" s="3" t="s">
        <v>110</v>
      </c>
    </row>
    <row r="397" spans="1:9" x14ac:dyDescent="0.35">
      <c r="A397" s="9">
        <v>76</v>
      </c>
      <c r="B397" s="10" t="s">
        <v>33</v>
      </c>
      <c r="C397" s="3" t="s">
        <v>27</v>
      </c>
      <c r="D397" s="3" t="s">
        <v>109</v>
      </c>
      <c r="E397" s="11">
        <v>72</v>
      </c>
      <c r="F397" s="11">
        <v>74.88</v>
      </c>
      <c r="G397" s="3" t="s">
        <v>146</v>
      </c>
      <c r="I397" s="3" t="s">
        <v>111</v>
      </c>
    </row>
    <row r="398" spans="1:9" x14ac:dyDescent="0.35">
      <c r="A398" s="9">
        <v>186</v>
      </c>
      <c r="B398" s="10" t="s">
        <v>33</v>
      </c>
      <c r="C398" s="3" t="s">
        <v>9</v>
      </c>
      <c r="D398" s="3" t="s">
        <v>109</v>
      </c>
      <c r="E398" s="11">
        <v>27.31</v>
      </c>
      <c r="F398" s="11">
        <v>28.4</v>
      </c>
      <c r="G398" s="3" t="s">
        <v>146</v>
      </c>
    </row>
    <row r="399" spans="1:9" x14ac:dyDescent="0.35">
      <c r="A399" s="9">
        <v>274</v>
      </c>
      <c r="B399" s="10" t="s">
        <v>33</v>
      </c>
      <c r="C399" s="3" t="s">
        <v>10</v>
      </c>
      <c r="D399" s="3" t="s">
        <v>109</v>
      </c>
      <c r="E399" s="11">
        <v>330.49</v>
      </c>
      <c r="F399" s="11">
        <v>343.71</v>
      </c>
      <c r="G399" s="3" t="s">
        <v>146</v>
      </c>
    </row>
    <row r="400" spans="1:9" x14ac:dyDescent="0.35">
      <c r="A400" s="9">
        <v>351</v>
      </c>
      <c r="B400" s="10" t="s">
        <v>33</v>
      </c>
      <c r="C400" s="3" t="s">
        <v>11</v>
      </c>
      <c r="D400" s="3" t="s">
        <v>109</v>
      </c>
      <c r="E400" s="11">
        <v>100.43</v>
      </c>
      <c r="F400" s="11">
        <v>104.45</v>
      </c>
      <c r="G400" s="3" t="s">
        <v>146</v>
      </c>
    </row>
    <row r="401" spans="1:7" x14ac:dyDescent="0.35">
      <c r="A401" s="9">
        <v>363</v>
      </c>
      <c r="B401" s="10" t="s">
        <v>33</v>
      </c>
      <c r="C401" s="3" t="s">
        <v>11</v>
      </c>
      <c r="D401" s="3" t="s">
        <v>109</v>
      </c>
      <c r="E401" s="11">
        <v>77.900000000000006</v>
      </c>
      <c r="F401" s="11">
        <v>81.02</v>
      </c>
      <c r="G401" s="3" t="s">
        <v>146</v>
      </c>
    </row>
    <row r="402" spans="1:7" x14ac:dyDescent="0.35">
      <c r="A402" s="9">
        <v>478</v>
      </c>
      <c r="B402" s="10" t="s">
        <v>33</v>
      </c>
      <c r="C402" s="3" t="s">
        <v>23</v>
      </c>
      <c r="D402" s="3" t="s">
        <v>109</v>
      </c>
      <c r="E402" s="11">
        <v>47.5</v>
      </c>
      <c r="F402" s="11">
        <v>49.4</v>
      </c>
      <c r="G402" s="3" t="s">
        <v>146</v>
      </c>
    </row>
    <row r="403" spans="1:7" x14ac:dyDescent="0.35">
      <c r="A403" s="9">
        <v>511</v>
      </c>
      <c r="B403" s="10" t="s">
        <v>33</v>
      </c>
      <c r="C403" s="3" t="s">
        <v>23</v>
      </c>
      <c r="D403" s="3" t="s">
        <v>109</v>
      </c>
      <c r="E403" s="11">
        <v>27.55</v>
      </c>
      <c r="F403" s="11">
        <v>28.65</v>
      </c>
      <c r="G403" s="3" t="s">
        <v>146</v>
      </c>
    </row>
    <row r="404" spans="1:7" x14ac:dyDescent="0.35">
      <c r="A404" s="9">
        <v>532</v>
      </c>
      <c r="B404" s="10" t="s">
        <v>33</v>
      </c>
      <c r="C404" s="3" t="s">
        <v>16</v>
      </c>
      <c r="D404" s="3" t="s">
        <v>109</v>
      </c>
      <c r="E404" s="11">
        <v>25.58</v>
      </c>
      <c r="F404" s="11">
        <v>26.6</v>
      </c>
      <c r="G404" s="3" t="s">
        <v>146</v>
      </c>
    </row>
    <row r="405" spans="1:7" x14ac:dyDescent="0.35">
      <c r="A405" s="9">
        <v>552</v>
      </c>
      <c r="B405" s="10" t="s">
        <v>33</v>
      </c>
      <c r="C405" s="3" t="s">
        <v>16</v>
      </c>
      <c r="D405" s="3" t="s">
        <v>109</v>
      </c>
      <c r="E405" s="11">
        <v>127.38</v>
      </c>
      <c r="F405" s="11">
        <v>132.47999999999999</v>
      </c>
      <c r="G405" s="3" t="s">
        <v>146</v>
      </c>
    </row>
    <row r="406" spans="1:7" x14ac:dyDescent="0.35">
      <c r="A406" s="9">
        <v>599</v>
      </c>
      <c r="B406" s="10" t="s">
        <v>33</v>
      </c>
      <c r="C406" s="3" t="s">
        <v>16</v>
      </c>
      <c r="D406" s="3" t="s">
        <v>109</v>
      </c>
      <c r="E406" s="11">
        <v>290.39</v>
      </c>
      <c r="F406" s="11">
        <v>302.01</v>
      </c>
      <c r="G406" s="3" t="s">
        <v>146</v>
      </c>
    </row>
    <row r="407" spans="1:7" x14ac:dyDescent="0.35">
      <c r="A407" s="9">
        <v>51</v>
      </c>
      <c r="B407" s="10" t="s">
        <v>33</v>
      </c>
      <c r="C407" s="3" t="s">
        <v>21</v>
      </c>
      <c r="D407" s="3" t="s">
        <v>112</v>
      </c>
      <c r="E407" s="11">
        <v>9.02</v>
      </c>
      <c r="F407" s="11">
        <v>9.56</v>
      </c>
      <c r="G407" s="3" t="s">
        <v>151</v>
      </c>
    </row>
    <row r="408" spans="1:7" x14ac:dyDescent="0.35">
      <c r="A408" s="9">
        <v>167</v>
      </c>
      <c r="B408" s="10" t="s">
        <v>33</v>
      </c>
      <c r="C408" s="3" t="s">
        <v>21</v>
      </c>
      <c r="D408" s="3" t="s">
        <v>112</v>
      </c>
      <c r="E408" s="11">
        <v>8.9600000000000009</v>
      </c>
      <c r="F408" s="11">
        <v>9.5</v>
      </c>
      <c r="G408" s="3" t="s">
        <v>151</v>
      </c>
    </row>
    <row r="409" spans="1:7" x14ac:dyDescent="0.35">
      <c r="A409" s="9">
        <v>168</v>
      </c>
      <c r="B409" s="10" t="s">
        <v>33</v>
      </c>
      <c r="C409" s="3" t="s">
        <v>27</v>
      </c>
      <c r="D409" s="3" t="s">
        <v>112</v>
      </c>
      <c r="E409" s="11">
        <v>9.02</v>
      </c>
      <c r="F409" s="11">
        <v>9.56</v>
      </c>
      <c r="G409" s="3" t="s">
        <v>151</v>
      </c>
    </row>
    <row r="410" spans="1:7" x14ac:dyDescent="0.35">
      <c r="A410" s="9">
        <v>169</v>
      </c>
      <c r="B410" s="10" t="s">
        <v>33</v>
      </c>
      <c r="C410" s="3" t="s">
        <v>27</v>
      </c>
      <c r="D410" s="3" t="s">
        <v>112</v>
      </c>
      <c r="E410" s="11">
        <v>9.02</v>
      </c>
      <c r="F410" s="11">
        <v>9.56</v>
      </c>
      <c r="G410" s="3" t="s">
        <v>151</v>
      </c>
    </row>
    <row r="411" spans="1:7" x14ac:dyDescent="0.35">
      <c r="A411" s="9">
        <v>170</v>
      </c>
      <c r="B411" s="10" t="s">
        <v>33</v>
      </c>
      <c r="C411" s="3" t="s">
        <v>27</v>
      </c>
      <c r="D411" s="3" t="s">
        <v>112</v>
      </c>
      <c r="E411" s="11">
        <v>54.12</v>
      </c>
      <c r="F411" s="11">
        <v>57.37</v>
      </c>
      <c r="G411" s="3" t="s">
        <v>151</v>
      </c>
    </row>
    <row r="412" spans="1:7" x14ac:dyDescent="0.35">
      <c r="A412" s="9">
        <v>259</v>
      </c>
      <c r="B412" s="10" t="s">
        <v>33</v>
      </c>
      <c r="C412" s="3" t="s">
        <v>9</v>
      </c>
      <c r="D412" s="3" t="s">
        <v>112</v>
      </c>
      <c r="E412" s="11">
        <v>18.04</v>
      </c>
      <c r="F412" s="11">
        <v>19.12</v>
      </c>
      <c r="G412" s="3" t="s">
        <v>151</v>
      </c>
    </row>
    <row r="413" spans="1:7" x14ac:dyDescent="0.35">
      <c r="A413" s="9">
        <v>260</v>
      </c>
      <c r="B413" s="10" t="s">
        <v>33</v>
      </c>
      <c r="C413" s="3" t="s">
        <v>9</v>
      </c>
      <c r="D413" s="3" t="s">
        <v>112</v>
      </c>
      <c r="E413" s="11">
        <v>9.02</v>
      </c>
      <c r="F413" s="11">
        <v>9.56</v>
      </c>
      <c r="G413" s="3" t="s">
        <v>151</v>
      </c>
    </row>
    <row r="414" spans="1:7" x14ac:dyDescent="0.35">
      <c r="A414" s="9">
        <v>261</v>
      </c>
      <c r="B414" s="10" t="s">
        <v>33</v>
      </c>
      <c r="C414" s="3" t="s">
        <v>9</v>
      </c>
      <c r="D414" s="3" t="s">
        <v>112</v>
      </c>
      <c r="E414" s="11">
        <v>9.02</v>
      </c>
      <c r="F414" s="11">
        <v>9.56</v>
      </c>
      <c r="G414" s="3" t="s">
        <v>151</v>
      </c>
    </row>
    <row r="415" spans="1:7" x14ac:dyDescent="0.35">
      <c r="A415" s="9">
        <v>312</v>
      </c>
      <c r="B415" s="10" t="s">
        <v>33</v>
      </c>
      <c r="C415" s="3" t="s">
        <v>10</v>
      </c>
      <c r="D415" s="3" t="s">
        <v>112</v>
      </c>
      <c r="E415" s="11">
        <v>9.02</v>
      </c>
      <c r="F415" s="11">
        <v>9.56</v>
      </c>
      <c r="G415" s="3" t="s">
        <v>151</v>
      </c>
    </row>
    <row r="416" spans="1:7" x14ac:dyDescent="0.35">
      <c r="A416" s="9">
        <v>313</v>
      </c>
      <c r="B416" s="10" t="s">
        <v>33</v>
      </c>
      <c r="C416" s="3" t="s">
        <v>10</v>
      </c>
      <c r="D416" s="3" t="s">
        <v>112</v>
      </c>
      <c r="E416" s="11">
        <v>36.08</v>
      </c>
      <c r="F416" s="11">
        <v>38.25</v>
      </c>
      <c r="G416" s="3" t="s">
        <v>151</v>
      </c>
    </row>
    <row r="417" spans="1:7" x14ac:dyDescent="0.35">
      <c r="A417" s="9">
        <v>314</v>
      </c>
      <c r="B417" s="10" t="s">
        <v>33</v>
      </c>
      <c r="C417" s="3" t="s">
        <v>10</v>
      </c>
      <c r="D417" s="3" t="s">
        <v>112</v>
      </c>
      <c r="E417" s="11">
        <v>45.1</v>
      </c>
      <c r="F417" s="11">
        <v>47.8</v>
      </c>
      <c r="G417" s="3" t="s">
        <v>151</v>
      </c>
    </row>
    <row r="418" spans="1:7" x14ac:dyDescent="0.35">
      <c r="A418" s="9">
        <v>315</v>
      </c>
      <c r="B418" s="10" t="s">
        <v>33</v>
      </c>
      <c r="C418" s="3" t="s">
        <v>10</v>
      </c>
      <c r="D418" s="3" t="s">
        <v>112</v>
      </c>
      <c r="E418" s="11">
        <v>27.06</v>
      </c>
      <c r="F418" s="11">
        <v>28.68</v>
      </c>
      <c r="G418" s="3" t="s">
        <v>151</v>
      </c>
    </row>
    <row r="419" spans="1:7" x14ac:dyDescent="0.35">
      <c r="A419" s="9">
        <v>316</v>
      </c>
      <c r="B419" s="10" t="s">
        <v>33</v>
      </c>
      <c r="C419" s="3" t="s">
        <v>10</v>
      </c>
      <c r="D419" s="3" t="s">
        <v>112</v>
      </c>
      <c r="E419" s="11">
        <v>9.02</v>
      </c>
      <c r="F419" s="11">
        <v>9.56</v>
      </c>
      <c r="G419" s="3" t="s">
        <v>151</v>
      </c>
    </row>
    <row r="420" spans="1:7" x14ac:dyDescent="0.35">
      <c r="A420" s="9">
        <v>385</v>
      </c>
      <c r="B420" s="10" t="s">
        <v>33</v>
      </c>
      <c r="C420" s="3" t="s">
        <v>11</v>
      </c>
      <c r="D420" s="3" t="s">
        <v>112</v>
      </c>
      <c r="E420" s="11">
        <v>27.06</v>
      </c>
      <c r="F420" s="11">
        <v>28.68</v>
      </c>
      <c r="G420" s="3" t="s">
        <v>151</v>
      </c>
    </row>
    <row r="421" spans="1:7" x14ac:dyDescent="0.35">
      <c r="A421" s="9">
        <v>522</v>
      </c>
      <c r="B421" s="10" t="s">
        <v>33</v>
      </c>
      <c r="C421" s="3" t="s">
        <v>12</v>
      </c>
      <c r="D421" s="3" t="s">
        <v>113</v>
      </c>
      <c r="E421" s="11">
        <v>9.02</v>
      </c>
      <c r="F421" s="11">
        <v>9.56</v>
      </c>
      <c r="G421" s="3" t="s">
        <v>151</v>
      </c>
    </row>
    <row r="422" spans="1:7" x14ac:dyDescent="0.35">
      <c r="A422" s="9">
        <v>523</v>
      </c>
      <c r="B422" s="10" t="s">
        <v>33</v>
      </c>
      <c r="C422" s="3" t="s">
        <v>12</v>
      </c>
      <c r="D422" s="3" t="s">
        <v>114</v>
      </c>
      <c r="E422" s="11">
        <v>18.04</v>
      </c>
      <c r="F422" s="11">
        <v>19.12</v>
      </c>
      <c r="G422" s="3" t="s">
        <v>151</v>
      </c>
    </row>
    <row r="423" spans="1:7" x14ac:dyDescent="0.35">
      <c r="A423" s="9">
        <v>525</v>
      </c>
      <c r="B423" s="10" t="s">
        <v>33</v>
      </c>
      <c r="C423" s="3" t="s">
        <v>4</v>
      </c>
      <c r="D423" s="3" t="s">
        <v>115</v>
      </c>
      <c r="E423" s="11">
        <v>9.02</v>
      </c>
      <c r="F423" s="11">
        <v>9.56</v>
      </c>
      <c r="G423" s="3" t="s">
        <v>151</v>
      </c>
    </row>
    <row r="424" spans="1:7" x14ac:dyDescent="0.35">
      <c r="A424" s="9">
        <v>517</v>
      </c>
      <c r="B424" s="10" t="s">
        <v>33</v>
      </c>
      <c r="C424" s="3" t="s">
        <v>12</v>
      </c>
      <c r="D424" s="3" t="s">
        <v>115</v>
      </c>
      <c r="E424" s="11">
        <v>9.02</v>
      </c>
      <c r="F424" s="11">
        <v>9.56</v>
      </c>
      <c r="G424" s="3" t="s">
        <v>151</v>
      </c>
    </row>
    <row r="425" spans="1:7" x14ac:dyDescent="0.35">
      <c r="A425" s="9">
        <v>623</v>
      </c>
      <c r="B425" s="10" t="s">
        <v>25</v>
      </c>
      <c r="C425" s="3" t="s">
        <v>16</v>
      </c>
      <c r="D425" s="3" t="s">
        <v>116</v>
      </c>
      <c r="E425" s="11">
        <v>27.06</v>
      </c>
      <c r="F425" s="11">
        <v>28.68</v>
      </c>
      <c r="G425" s="3" t="s">
        <v>151</v>
      </c>
    </row>
    <row r="426" spans="1:7" x14ac:dyDescent="0.35">
      <c r="A426" s="9">
        <v>622</v>
      </c>
      <c r="B426" s="10" t="s">
        <v>25</v>
      </c>
      <c r="C426" s="3" t="s">
        <v>16</v>
      </c>
      <c r="D426" s="3" t="s">
        <v>117</v>
      </c>
      <c r="E426" s="11">
        <v>9.02</v>
      </c>
      <c r="F426" s="11">
        <v>9.56</v>
      </c>
      <c r="G426" s="3" t="s">
        <v>151</v>
      </c>
    </row>
    <row r="427" spans="1:7" x14ac:dyDescent="0.35">
      <c r="A427" s="9">
        <v>555</v>
      </c>
      <c r="B427" s="10" t="s">
        <v>33</v>
      </c>
      <c r="C427" s="3" t="s">
        <v>23</v>
      </c>
      <c r="D427" s="3" t="s">
        <v>118</v>
      </c>
      <c r="E427" s="11">
        <v>9.02</v>
      </c>
      <c r="F427" s="11">
        <v>9.56</v>
      </c>
      <c r="G427" s="3" t="s">
        <v>151</v>
      </c>
    </row>
    <row r="428" spans="1:7" x14ac:dyDescent="0.35">
      <c r="A428" s="9">
        <v>518</v>
      </c>
      <c r="B428" s="10" t="s">
        <v>33</v>
      </c>
      <c r="C428" s="3" t="s">
        <v>12</v>
      </c>
      <c r="D428" s="3" t="s">
        <v>119</v>
      </c>
      <c r="E428" s="11">
        <v>9.02</v>
      </c>
      <c r="F428" s="11">
        <v>9.56</v>
      </c>
      <c r="G428" s="3" t="s">
        <v>151</v>
      </c>
    </row>
    <row r="429" spans="1:7" x14ac:dyDescent="0.35">
      <c r="A429" s="9">
        <v>554</v>
      </c>
      <c r="B429" s="10" t="s">
        <v>33</v>
      </c>
      <c r="C429" s="3" t="s">
        <v>23</v>
      </c>
      <c r="D429" s="3" t="s">
        <v>119</v>
      </c>
      <c r="E429" s="11">
        <v>36.08</v>
      </c>
      <c r="F429" s="11">
        <v>38.25</v>
      </c>
      <c r="G429" s="3" t="s">
        <v>151</v>
      </c>
    </row>
    <row r="430" spans="1:7" x14ac:dyDescent="0.35">
      <c r="A430" s="9">
        <v>625</v>
      </c>
      <c r="B430" s="10" t="s">
        <v>25</v>
      </c>
      <c r="C430" s="3" t="s">
        <v>16</v>
      </c>
      <c r="D430" s="3" t="s">
        <v>119</v>
      </c>
      <c r="E430" s="11">
        <v>36.08</v>
      </c>
      <c r="F430" s="11">
        <v>38.25</v>
      </c>
      <c r="G430" s="3" t="s">
        <v>151</v>
      </c>
    </row>
    <row r="431" spans="1:7" x14ac:dyDescent="0.35">
      <c r="A431" s="9">
        <v>524</v>
      </c>
      <c r="B431" s="10" t="s">
        <v>33</v>
      </c>
      <c r="C431" s="3" t="s">
        <v>4</v>
      </c>
      <c r="D431" s="3" t="s">
        <v>120</v>
      </c>
      <c r="E431" s="11">
        <v>45.1</v>
      </c>
      <c r="F431" s="11">
        <v>47.8</v>
      </c>
      <c r="G431" s="3" t="s">
        <v>151</v>
      </c>
    </row>
    <row r="432" spans="1:7" x14ac:dyDescent="0.35">
      <c r="A432" s="9">
        <v>519</v>
      </c>
      <c r="B432" s="10" t="s">
        <v>33</v>
      </c>
      <c r="C432" s="3" t="s">
        <v>4</v>
      </c>
      <c r="D432" s="3" t="s">
        <v>121</v>
      </c>
      <c r="E432" s="11">
        <v>9.59</v>
      </c>
      <c r="F432" s="11">
        <v>10.16</v>
      </c>
      <c r="G432" s="3" t="s">
        <v>151</v>
      </c>
    </row>
    <row r="433" spans="1:7" x14ac:dyDescent="0.35">
      <c r="A433" s="9">
        <v>521</v>
      </c>
      <c r="B433" s="10" t="s">
        <v>33</v>
      </c>
      <c r="C433" s="3" t="s">
        <v>12</v>
      </c>
      <c r="D433" s="3" t="s">
        <v>121</v>
      </c>
      <c r="E433" s="11">
        <v>11.6</v>
      </c>
      <c r="F433" s="11">
        <v>12.3</v>
      </c>
      <c r="G433" s="3" t="s">
        <v>151</v>
      </c>
    </row>
    <row r="434" spans="1:7" x14ac:dyDescent="0.35">
      <c r="A434" s="9">
        <v>624</v>
      </c>
      <c r="B434" s="10" t="s">
        <v>25</v>
      </c>
      <c r="C434" s="3" t="s">
        <v>16</v>
      </c>
      <c r="D434" s="3" t="s">
        <v>121</v>
      </c>
      <c r="E434" s="11">
        <v>3.58</v>
      </c>
      <c r="F434" s="11">
        <v>3.79</v>
      </c>
      <c r="G434" s="3" t="s">
        <v>151</v>
      </c>
    </row>
    <row r="435" spans="1:7" x14ac:dyDescent="0.35">
      <c r="A435" s="9">
        <v>57</v>
      </c>
      <c r="B435" s="10" t="s">
        <v>25</v>
      </c>
      <c r="C435" s="3" t="s">
        <v>27</v>
      </c>
      <c r="D435" s="3" t="s">
        <v>122</v>
      </c>
      <c r="E435" s="11">
        <v>33.06</v>
      </c>
      <c r="F435" s="11">
        <v>40</v>
      </c>
      <c r="G435" s="3" t="s">
        <v>146</v>
      </c>
    </row>
    <row r="436" spans="1:7" x14ac:dyDescent="0.35">
      <c r="A436" s="9">
        <v>67</v>
      </c>
      <c r="B436" s="10" t="s">
        <v>25</v>
      </c>
      <c r="C436" s="3" t="s">
        <v>27</v>
      </c>
      <c r="D436" s="3" t="s">
        <v>122</v>
      </c>
      <c r="E436" s="11">
        <v>63.51</v>
      </c>
      <c r="F436" s="11">
        <v>76.849999999999994</v>
      </c>
      <c r="G436" s="3" t="s">
        <v>146</v>
      </c>
    </row>
    <row r="437" spans="1:7" x14ac:dyDescent="0.35">
      <c r="A437" s="9">
        <v>209</v>
      </c>
      <c r="B437" s="10" t="s">
        <v>25</v>
      </c>
      <c r="C437" s="3" t="s">
        <v>27</v>
      </c>
      <c r="D437" s="3" t="s">
        <v>122</v>
      </c>
      <c r="E437" s="11">
        <v>16.53</v>
      </c>
      <c r="F437" s="11">
        <v>20</v>
      </c>
      <c r="G437" s="3" t="s">
        <v>146</v>
      </c>
    </row>
    <row r="438" spans="1:7" x14ac:dyDescent="0.35">
      <c r="A438" s="9">
        <v>68</v>
      </c>
      <c r="B438" s="10" t="s">
        <v>25</v>
      </c>
      <c r="C438" s="3" t="s">
        <v>27</v>
      </c>
      <c r="D438" s="3" t="s">
        <v>122</v>
      </c>
      <c r="E438" s="11">
        <v>48.41</v>
      </c>
      <c r="F438" s="11">
        <v>58.58</v>
      </c>
      <c r="G438" s="3" t="s">
        <v>146</v>
      </c>
    </row>
    <row r="439" spans="1:7" x14ac:dyDescent="0.35">
      <c r="A439" s="9">
        <v>198</v>
      </c>
      <c r="B439" s="10" t="s">
        <v>25</v>
      </c>
      <c r="C439" s="3" t="s">
        <v>27</v>
      </c>
      <c r="D439" s="3" t="s">
        <v>122</v>
      </c>
      <c r="E439" s="11">
        <v>39.68</v>
      </c>
      <c r="F439" s="11">
        <v>48.01</v>
      </c>
      <c r="G439" s="3" t="s">
        <v>146</v>
      </c>
    </row>
    <row r="440" spans="1:7" x14ac:dyDescent="0.35">
      <c r="A440" s="9">
        <v>97</v>
      </c>
      <c r="B440" s="10" t="s">
        <v>25</v>
      </c>
      <c r="C440" s="3" t="s">
        <v>7</v>
      </c>
      <c r="D440" s="3" t="s">
        <v>122</v>
      </c>
      <c r="E440" s="11">
        <v>76.209999999999994</v>
      </c>
      <c r="F440" s="11">
        <v>92.21</v>
      </c>
      <c r="G440" s="3" t="s">
        <v>146</v>
      </c>
    </row>
    <row r="441" spans="1:7" x14ac:dyDescent="0.35">
      <c r="A441" s="9">
        <v>124</v>
      </c>
      <c r="B441" s="10" t="s">
        <v>25</v>
      </c>
      <c r="C441" s="3" t="s">
        <v>9</v>
      </c>
      <c r="D441" s="3" t="s">
        <v>122</v>
      </c>
      <c r="E441" s="11">
        <v>56.03</v>
      </c>
      <c r="F441" s="11">
        <v>67.8</v>
      </c>
      <c r="G441" s="3" t="s">
        <v>146</v>
      </c>
    </row>
    <row r="442" spans="1:7" x14ac:dyDescent="0.35">
      <c r="A442" s="9">
        <v>226</v>
      </c>
      <c r="B442" s="10" t="s">
        <v>25</v>
      </c>
      <c r="C442" s="3" t="s">
        <v>9</v>
      </c>
      <c r="D442" s="3" t="s">
        <v>122</v>
      </c>
      <c r="E442" s="11">
        <v>76.2</v>
      </c>
      <c r="F442" s="11">
        <v>92.2</v>
      </c>
      <c r="G442" s="3" t="s">
        <v>146</v>
      </c>
    </row>
    <row r="443" spans="1:7" x14ac:dyDescent="0.35">
      <c r="A443" s="9">
        <v>283</v>
      </c>
      <c r="B443" s="10" t="s">
        <v>25</v>
      </c>
      <c r="C443" s="3" t="s">
        <v>10</v>
      </c>
      <c r="D443" s="3" t="s">
        <v>122</v>
      </c>
      <c r="E443" s="11">
        <v>53.45</v>
      </c>
      <c r="F443" s="11">
        <v>64.67</v>
      </c>
      <c r="G443" s="3" t="s">
        <v>146</v>
      </c>
    </row>
    <row r="444" spans="1:7" x14ac:dyDescent="0.35">
      <c r="A444" s="9">
        <v>356</v>
      </c>
      <c r="B444" s="10" t="s">
        <v>25</v>
      </c>
      <c r="C444" s="3" t="s">
        <v>11</v>
      </c>
      <c r="D444" s="3" t="s">
        <v>122</v>
      </c>
      <c r="E444" s="11">
        <v>59.52</v>
      </c>
      <c r="F444" s="11">
        <v>72.02</v>
      </c>
      <c r="G444" s="3" t="s">
        <v>146</v>
      </c>
    </row>
    <row r="445" spans="1:7" x14ac:dyDescent="0.35">
      <c r="A445" s="9">
        <v>359</v>
      </c>
      <c r="B445" s="10" t="s">
        <v>25</v>
      </c>
      <c r="C445" s="3" t="s">
        <v>11</v>
      </c>
      <c r="D445" s="3" t="s">
        <v>122</v>
      </c>
      <c r="E445" s="11">
        <v>72.73</v>
      </c>
      <c r="F445" s="11">
        <v>88</v>
      </c>
      <c r="G445" s="3" t="s">
        <v>146</v>
      </c>
    </row>
    <row r="446" spans="1:7" x14ac:dyDescent="0.35">
      <c r="A446" s="9">
        <v>362</v>
      </c>
      <c r="B446" s="10" t="s">
        <v>25</v>
      </c>
      <c r="C446" s="3" t="s">
        <v>11</v>
      </c>
      <c r="D446" s="3" t="s">
        <v>122</v>
      </c>
      <c r="E446" s="11">
        <v>50.8</v>
      </c>
      <c r="F446" s="11">
        <v>61.47</v>
      </c>
      <c r="G446" s="3" t="s">
        <v>146</v>
      </c>
    </row>
    <row r="447" spans="1:7" x14ac:dyDescent="0.35">
      <c r="A447" s="9">
        <v>411</v>
      </c>
      <c r="B447" s="10" t="s">
        <v>25</v>
      </c>
      <c r="C447" s="3" t="s">
        <v>4</v>
      </c>
      <c r="D447" s="3" t="s">
        <v>122</v>
      </c>
      <c r="E447" s="11">
        <v>57.92</v>
      </c>
      <c r="F447" s="11">
        <v>70.08</v>
      </c>
      <c r="G447" s="3" t="s">
        <v>146</v>
      </c>
    </row>
    <row r="448" spans="1:7" x14ac:dyDescent="0.35">
      <c r="A448" s="9">
        <v>426</v>
      </c>
      <c r="B448" s="10" t="s">
        <v>25</v>
      </c>
      <c r="C448" s="3" t="s">
        <v>12</v>
      </c>
      <c r="D448" s="3" t="s">
        <v>122</v>
      </c>
      <c r="E448" s="11">
        <v>57.36</v>
      </c>
      <c r="F448" s="11">
        <v>69.41</v>
      </c>
      <c r="G448" s="3" t="s">
        <v>146</v>
      </c>
    </row>
    <row r="449" spans="1:7" x14ac:dyDescent="0.35">
      <c r="A449" s="9">
        <v>468</v>
      </c>
      <c r="B449" s="10" t="s">
        <v>25</v>
      </c>
      <c r="C449" s="3" t="s">
        <v>23</v>
      </c>
      <c r="D449" s="3" t="s">
        <v>122</v>
      </c>
      <c r="E449" s="11">
        <v>60.67</v>
      </c>
      <c r="F449" s="11">
        <v>73.41</v>
      </c>
      <c r="G449" s="3" t="s">
        <v>146</v>
      </c>
    </row>
    <row r="450" spans="1:7" x14ac:dyDescent="0.35">
      <c r="A450" s="9">
        <v>597</v>
      </c>
      <c r="B450" s="10" t="s">
        <v>25</v>
      </c>
      <c r="C450" s="3" t="s">
        <v>16</v>
      </c>
      <c r="D450" s="3" t="s">
        <v>122</v>
      </c>
      <c r="E450" s="11">
        <v>52.89</v>
      </c>
      <c r="F450" s="11">
        <v>64</v>
      </c>
      <c r="G450" s="3" t="s">
        <v>146</v>
      </c>
    </row>
    <row r="451" spans="1:7" x14ac:dyDescent="0.35">
      <c r="A451" s="9">
        <v>598</v>
      </c>
      <c r="B451" s="10" t="s">
        <v>25</v>
      </c>
      <c r="C451" s="3" t="s">
        <v>24</v>
      </c>
      <c r="D451" s="3" t="s">
        <v>122</v>
      </c>
      <c r="E451" s="11">
        <v>67.260000000000005</v>
      </c>
      <c r="F451" s="11">
        <v>81.38</v>
      </c>
      <c r="G451" s="3" t="s">
        <v>146</v>
      </c>
    </row>
    <row r="452" spans="1:7" x14ac:dyDescent="0.35">
      <c r="A452" s="9">
        <v>691</v>
      </c>
      <c r="B452" s="10" t="s">
        <v>33</v>
      </c>
      <c r="C452" s="3" t="s">
        <v>14</v>
      </c>
      <c r="D452" s="3" t="s">
        <v>123</v>
      </c>
      <c r="E452" s="11">
        <v>766.64</v>
      </c>
      <c r="F452" s="11">
        <v>843.3</v>
      </c>
      <c r="G452" s="3" t="s">
        <v>151</v>
      </c>
    </row>
    <row r="453" spans="1:7" x14ac:dyDescent="0.35">
      <c r="A453" s="9">
        <v>353</v>
      </c>
      <c r="B453" s="10" t="s">
        <v>33</v>
      </c>
      <c r="C453" s="3" t="s">
        <v>11</v>
      </c>
      <c r="D453" s="3" t="s">
        <v>124</v>
      </c>
      <c r="E453" s="11">
        <v>80</v>
      </c>
      <c r="F453" s="11">
        <v>96.8</v>
      </c>
      <c r="G453" s="3" t="s">
        <v>148</v>
      </c>
    </row>
    <row r="454" spans="1:7" x14ac:dyDescent="0.35">
      <c r="A454" s="9">
        <v>354</v>
      </c>
      <c r="B454" s="10" t="s">
        <v>25</v>
      </c>
      <c r="C454" s="3" t="s">
        <v>11</v>
      </c>
      <c r="D454" s="3" t="s">
        <v>125</v>
      </c>
      <c r="E454" s="11">
        <v>155</v>
      </c>
      <c r="F454" s="11">
        <v>187.55</v>
      </c>
      <c r="G454" s="3" t="s">
        <v>149</v>
      </c>
    </row>
    <row r="455" spans="1:7" x14ac:dyDescent="0.35">
      <c r="A455" s="9">
        <v>355</v>
      </c>
      <c r="B455" s="10" t="s">
        <v>25</v>
      </c>
      <c r="C455" s="3" t="s">
        <v>11</v>
      </c>
      <c r="D455" s="3" t="s">
        <v>125</v>
      </c>
      <c r="E455" s="11">
        <v>5</v>
      </c>
      <c r="F455" s="11">
        <v>6.05</v>
      </c>
      <c r="G455" s="3" t="s">
        <v>149</v>
      </c>
    </row>
    <row r="456" spans="1:7" x14ac:dyDescent="0.35">
      <c r="A456" s="9">
        <v>577</v>
      </c>
      <c r="B456" s="10" t="s">
        <v>25</v>
      </c>
      <c r="C456" s="3" t="s">
        <v>16</v>
      </c>
      <c r="D456" s="3" t="s">
        <v>125</v>
      </c>
      <c r="E456" s="11">
        <v>280</v>
      </c>
      <c r="F456" s="11">
        <v>338.8</v>
      </c>
      <c r="G456" s="3" t="s">
        <v>149</v>
      </c>
    </row>
    <row r="457" spans="1:7" x14ac:dyDescent="0.35">
      <c r="A457" s="9">
        <v>658</v>
      </c>
      <c r="B457" s="10" t="s">
        <v>25</v>
      </c>
      <c r="C457" s="3" t="s">
        <v>14</v>
      </c>
      <c r="D457" s="3" t="s">
        <v>125</v>
      </c>
      <c r="E457" s="11">
        <v>280</v>
      </c>
      <c r="F457" s="11">
        <v>338.8</v>
      </c>
      <c r="G457" s="3" t="s">
        <v>149</v>
      </c>
    </row>
    <row r="458" spans="1:7" x14ac:dyDescent="0.35">
      <c r="A458" s="9">
        <v>163</v>
      </c>
      <c r="B458" s="10" t="s">
        <v>25</v>
      </c>
      <c r="C458" s="3" t="s">
        <v>27</v>
      </c>
      <c r="D458" s="3" t="s">
        <v>126</v>
      </c>
      <c r="E458" s="11">
        <v>23.58</v>
      </c>
      <c r="F458" s="11">
        <v>28.53</v>
      </c>
      <c r="G458" s="3" t="s">
        <v>152</v>
      </c>
    </row>
    <row r="459" spans="1:7" x14ac:dyDescent="0.35">
      <c r="A459" s="9">
        <v>77</v>
      </c>
      <c r="B459" s="10" t="s">
        <v>25</v>
      </c>
      <c r="C459" s="3" t="s">
        <v>27</v>
      </c>
      <c r="D459" s="3" t="s">
        <v>126</v>
      </c>
      <c r="E459" s="11">
        <v>23.58</v>
      </c>
      <c r="F459" s="11">
        <v>28.53</v>
      </c>
      <c r="G459" s="3" t="s">
        <v>152</v>
      </c>
    </row>
    <row r="460" spans="1:7" x14ac:dyDescent="0.35">
      <c r="A460" s="9">
        <v>326</v>
      </c>
      <c r="B460" s="10" t="s">
        <v>25</v>
      </c>
      <c r="C460" s="3" t="s">
        <v>10</v>
      </c>
      <c r="D460" s="3" t="s">
        <v>126</v>
      </c>
      <c r="E460" s="11">
        <v>23.58</v>
      </c>
      <c r="F460" s="11">
        <v>28.53</v>
      </c>
      <c r="G460" s="3" t="s">
        <v>152</v>
      </c>
    </row>
    <row r="461" spans="1:7" x14ac:dyDescent="0.35">
      <c r="A461" s="9">
        <v>391</v>
      </c>
      <c r="B461" s="10" t="s">
        <v>25</v>
      </c>
      <c r="C461" s="3" t="s">
        <v>11</v>
      </c>
      <c r="D461" s="3" t="s">
        <v>126</v>
      </c>
      <c r="E461" s="11">
        <v>23.58</v>
      </c>
      <c r="F461" s="11">
        <v>28.53</v>
      </c>
      <c r="G461" s="3" t="s">
        <v>152</v>
      </c>
    </row>
    <row r="462" spans="1:7" x14ac:dyDescent="0.35">
      <c r="A462" s="9">
        <v>474</v>
      </c>
      <c r="B462" s="10" t="s">
        <v>25</v>
      </c>
      <c r="C462" s="3" t="s">
        <v>12</v>
      </c>
      <c r="D462" s="3" t="s">
        <v>126</v>
      </c>
      <c r="E462" s="11">
        <v>23.58</v>
      </c>
      <c r="F462" s="11">
        <v>28.53</v>
      </c>
      <c r="G462" s="3" t="s">
        <v>152</v>
      </c>
    </row>
    <row r="463" spans="1:7" x14ac:dyDescent="0.35">
      <c r="A463" s="9">
        <v>571</v>
      </c>
      <c r="B463" s="10" t="s">
        <v>25</v>
      </c>
      <c r="C463" s="3" t="s">
        <v>23</v>
      </c>
      <c r="D463" s="3" t="s">
        <v>126</v>
      </c>
      <c r="E463" s="11">
        <v>23.58</v>
      </c>
      <c r="F463" s="11">
        <v>28.53</v>
      </c>
      <c r="G463" s="3" t="s">
        <v>152</v>
      </c>
    </row>
    <row r="464" spans="1:7" x14ac:dyDescent="0.35">
      <c r="A464" s="9">
        <v>596</v>
      </c>
      <c r="B464" s="10" t="s">
        <v>25</v>
      </c>
      <c r="C464" s="3" t="s">
        <v>16</v>
      </c>
      <c r="D464" s="3" t="s">
        <v>126</v>
      </c>
      <c r="E464" s="11">
        <v>31.44</v>
      </c>
      <c r="F464" s="11">
        <v>38.04</v>
      </c>
      <c r="G464" s="3" t="s">
        <v>152</v>
      </c>
    </row>
    <row r="465" spans="1:7" x14ac:dyDescent="0.35">
      <c r="A465" s="9">
        <v>656</v>
      </c>
      <c r="B465" s="10" t="s">
        <v>25</v>
      </c>
      <c r="C465" s="3" t="s">
        <v>24</v>
      </c>
      <c r="D465" s="3" t="s">
        <v>126</v>
      </c>
      <c r="E465" s="11">
        <v>31.44</v>
      </c>
      <c r="F465" s="11">
        <v>38.04</v>
      </c>
      <c r="G465" s="3" t="s">
        <v>152</v>
      </c>
    </row>
    <row r="466" spans="1:7" x14ac:dyDescent="0.35">
      <c r="A466" s="9">
        <v>206</v>
      </c>
      <c r="B466" s="10" t="s">
        <v>13</v>
      </c>
      <c r="C466" s="3" t="s">
        <v>21</v>
      </c>
      <c r="D466" s="3" t="s">
        <v>127</v>
      </c>
      <c r="E466" s="11">
        <v>16.57</v>
      </c>
      <c r="F466" s="11">
        <v>18.23</v>
      </c>
      <c r="G466" s="3" t="s">
        <v>146</v>
      </c>
    </row>
    <row r="467" spans="1:7" x14ac:dyDescent="0.35">
      <c r="A467" s="9">
        <v>204</v>
      </c>
      <c r="B467" s="10" t="s">
        <v>13</v>
      </c>
      <c r="C467" s="3" t="s">
        <v>7</v>
      </c>
      <c r="D467" s="3" t="s">
        <v>127</v>
      </c>
      <c r="E467" s="11">
        <v>15.05</v>
      </c>
      <c r="F467" s="11">
        <v>16.559999999999999</v>
      </c>
      <c r="G467" s="3" t="s">
        <v>146</v>
      </c>
    </row>
    <row r="468" spans="1:7" x14ac:dyDescent="0.35">
      <c r="A468" s="9">
        <v>512</v>
      </c>
      <c r="B468" s="10" t="s">
        <v>13</v>
      </c>
      <c r="C468" s="3" t="s">
        <v>4</v>
      </c>
      <c r="D468" s="3" t="s">
        <v>127</v>
      </c>
      <c r="E468" s="11">
        <v>16.579999999999998</v>
      </c>
      <c r="F468" s="11">
        <v>18.239999999999998</v>
      </c>
      <c r="G468" s="3" t="s">
        <v>146</v>
      </c>
    </row>
    <row r="469" spans="1:7" x14ac:dyDescent="0.35">
      <c r="A469" s="9">
        <v>513</v>
      </c>
      <c r="B469" s="10" t="s">
        <v>13</v>
      </c>
      <c r="C469" s="3" t="s">
        <v>23</v>
      </c>
      <c r="D469" s="3" t="s">
        <v>127</v>
      </c>
      <c r="E469" s="11">
        <v>15.05</v>
      </c>
      <c r="F469" s="11">
        <v>16.559999999999999</v>
      </c>
      <c r="G469" s="3" t="s">
        <v>146</v>
      </c>
    </row>
    <row r="470" spans="1:7" x14ac:dyDescent="0.35">
      <c r="A470" s="9">
        <v>633</v>
      </c>
      <c r="B470" s="10" t="s">
        <v>13</v>
      </c>
      <c r="C470" s="3" t="s">
        <v>24</v>
      </c>
      <c r="D470" s="3" t="s">
        <v>127</v>
      </c>
      <c r="E470" s="11">
        <v>13.69</v>
      </c>
      <c r="F470" s="11">
        <v>15.06</v>
      </c>
      <c r="G470" s="3" t="s">
        <v>146</v>
      </c>
    </row>
    <row r="471" spans="1:7" x14ac:dyDescent="0.35">
      <c r="A471" s="9">
        <v>33</v>
      </c>
      <c r="B471" s="10" t="s">
        <v>25</v>
      </c>
      <c r="C471" s="3" t="s">
        <v>21</v>
      </c>
      <c r="D471" s="3" t="s">
        <v>128</v>
      </c>
      <c r="E471" s="11">
        <v>24.69</v>
      </c>
      <c r="F471" s="11">
        <v>27.81</v>
      </c>
      <c r="G471" s="3" t="s">
        <v>146</v>
      </c>
    </row>
    <row r="472" spans="1:7" x14ac:dyDescent="0.35">
      <c r="A472" s="9">
        <v>37</v>
      </c>
      <c r="B472" s="10" t="s">
        <v>25</v>
      </c>
      <c r="C472" s="3" t="s">
        <v>21</v>
      </c>
      <c r="D472" s="3" t="s">
        <v>128</v>
      </c>
      <c r="E472" s="11">
        <v>49.51</v>
      </c>
      <c r="F472" s="11">
        <v>50.18</v>
      </c>
      <c r="G472" s="3" t="s">
        <v>151</v>
      </c>
    </row>
    <row r="473" spans="1:7" x14ac:dyDescent="0.35">
      <c r="A473" s="9">
        <v>38</v>
      </c>
      <c r="B473" s="10" t="s">
        <v>25</v>
      </c>
      <c r="C473" s="3" t="s">
        <v>21</v>
      </c>
      <c r="D473" s="3" t="s">
        <v>128</v>
      </c>
      <c r="E473" s="11">
        <v>10.76</v>
      </c>
      <c r="F473" s="11">
        <v>13.02</v>
      </c>
      <c r="G473" s="3" t="s">
        <v>151</v>
      </c>
    </row>
    <row r="474" spans="1:7" x14ac:dyDescent="0.35">
      <c r="A474" s="9">
        <v>64</v>
      </c>
      <c r="B474" s="10" t="s">
        <v>25</v>
      </c>
      <c r="C474" s="3" t="s">
        <v>27</v>
      </c>
      <c r="D474" s="3" t="s">
        <v>128</v>
      </c>
      <c r="E474" s="11">
        <v>16.149999999999999</v>
      </c>
      <c r="F474" s="11">
        <v>16.649999999999999</v>
      </c>
      <c r="G474" s="3" t="s">
        <v>151</v>
      </c>
    </row>
    <row r="475" spans="1:7" x14ac:dyDescent="0.35">
      <c r="A475" s="9">
        <v>74</v>
      </c>
      <c r="B475" s="10" t="s">
        <v>25</v>
      </c>
      <c r="C475" s="3" t="s">
        <v>27</v>
      </c>
      <c r="D475" s="3" t="s">
        <v>128</v>
      </c>
      <c r="E475" s="11">
        <v>26.96</v>
      </c>
      <c r="F475" s="11">
        <v>27.97</v>
      </c>
      <c r="G475" s="3" t="s">
        <v>151</v>
      </c>
    </row>
    <row r="476" spans="1:7" x14ac:dyDescent="0.35">
      <c r="A476" s="9">
        <v>103</v>
      </c>
      <c r="B476" s="10" t="s">
        <v>25</v>
      </c>
      <c r="C476" s="3" t="s">
        <v>7</v>
      </c>
      <c r="D476" s="3" t="s">
        <v>128</v>
      </c>
      <c r="E476" s="11">
        <v>18.010000000000002</v>
      </c>
      <c r="F476" s="11">
        <v>18.68</v>
      </c>
      <c r="G476" s="3" t="s">
        <v>151</v>
      </c>
    </row>
    <row r="477" spans="1:7" x14ac:dyDescent="0.35">
      <c r="A477" s="9">
        <v>116</v>
      </c>
      <c r="B477" s="10" t="s">
        <v>25</v>
      </c>
      <c r="C477" s="3" t="s">
        <v>7</v>
      </c>
      <c r="D477" s="3" t="s">
        <v>128</v>
      </c>
      <c r="E477" s="11">
        <v>8.1999999999999993</v>
      </c>
      <c r="F477" s="11">
        <v>8.5399999999999991</v>
      </c>
      <c r="G477" s="3" t="s">
        <v>151</v>
      </c>
    </row>
    <row r="478" spans="1:7" x14ac:dyDescent="0.35">
      <c r="A478" s="9">
        <v>117</v>
      </c>
      <c r="B478" s="10" t="s">
        <v>25</v>
      </c>
      <c r="C478" s="3" t="s">
        <v>7</v>
      </c>
      <c r="D478" s="3" t="s">
        <v>128</v>
      </c>
      <c r="E478" s="11">
        <v>12.05</v>
      </c>
      <c r="F478" s="11">
        <v>12.39</v>
      </c>
      <c r="G478" s="3" t="s">
        <v>151</v>
      </c>
    </row>
    <row r="479" spans="1:7" x14ac:dyDescent="0.35">
      <c r="A479" s="9">
        <v>193</v>
      </c>
      <c r="B479" s="10" t="s">
        <v>25</v>
      </c>
      <c r="C479" s="3" t="s">
        <v>9</v>
      </c>
      <c r="D479" s="3" t="s">
        <v>128</v>
      </c>
      <c r="E479" s="11">
        <v>9.75</v>
      </c>
      <c r="F479" s="11">
        <v>9.92</v>
      </c>
      <c r="G479" s="3" t="s">
        <v>151</v>
      </c>
    </row>
    <row r="480" spans="1:7" x14ac:dyDescent="0.35">
      <c r="A480" s="9">
        <v>262</v>
      </c>
      <c r="B480" s="10" t="s">
        <v>25</v>
      </c>
      <c r="C480" s="3" t="s">
        <v>10</v>
      </c>
      <c r="D480" s="3" t="s">
        <v>128</v>
      </c>
      <c r="E480" s="11">
        <v>30.66</v>
      </c>
      <c r="F480" s="11">
        <v>31.67</v>
      </c>
      <c r="G480" s="3" t="s">
        <v>151</v>
      </c>
    </row>
    <row r="481" spans="1:7" x14ac:dyDescent="0.35">
      <c r="A481" s="9">
        <v>277</v>
      </c>
      <c r="B481" s="10" t="s">
        <v>25</v>
      </c>
      <c r="C481" s="3" t="s">
        <v>10</v>
      </c>
      <c r="D481" s="3" t="s">
        <v>128</v>
      </c>
      <c r="E481" s="11">
        <v>18.899999999999999</v>
      </c>
      <c r="F481" s="11">
        <v>19.399999999999999</v>
      </c>
      <c r="G481" s="3" t="s">
        <v>151</v>
      </c>
    </row>
    <row r="482" spans="1:7" x14ac:dyDescent="0.35">
      <c r="A482" s="9">
        <v>279</v>
      </c>
      <c r="B482" s="10" t="s">
        <v>25</v>
      </c>
      <c r="C482" s="3" t="s">
        <v>10</v>
      </c>
      <c r="D482" s="3" t="s">
        <v>128</v>
      </c>
      <c r="E482" s="11">
        <v>8.4</v>
      </c>
      <c r="F482" s="11">
        <v>8.74</v>
      </c>
      <c r="G482" s="3" t="s">
        <v>151</v>
      </c>
    </row>
    <row r="483" spans="1:7" x14ac:dyDescent="0.35">
      <c r="A483" s="9">
        <v>345</v>
      </c>
      <c r="B483" s="10" t="s">
        <v>25</v>
      </c>
      <c r="C483" s="3" t="s">
        <v>11</v>
      </c>
      <c r="D483" s="3" t="s">
        <v>128</v>
      </c>
      <c r="E483" s="11">
        <v>4.6500000000000004</v>
      </c>
      <c r="F483" s="11">
        <v>4.82</v>
      </c>
      <c r="G483" s="3" t="s">
        <v>151</v>
      </c>
    </row>
    <row r="484" spans="1:7" x14ac:dyDescent="0.35">
      <c r="A484" s="9">
        <v>404</v>
      </c>
      <c r="B484" s="10" t="s">
        <v>25</v>
      </c>
      <c r="C484" s="3" t="s">
        <v>4</v>
      </c>
      <c r="D484" s="3" t="s">
        <v>128</v>
      </c>
      <c r="E484" s="11">
        <v>10.3</v>
      </c>
      <c r="F484" s="11">
        <v>10.64</v>
      </c>
      <c r="G484" s="3" t="s">
        <v>151</v>
      </c>
    </row>
    <row r="485" spans="1:7" x14ac:dyDescent="0.35">
      <c r="A485" s="9">
        <v>462</v>
      </c>
      <c r="B485" s="10" t="s">
        <v>25</v>
      </c>
      <c r="C485" s="3" t="s">
        <v>12</v>
      </c>
      <c r="D485" s="3" t="s">
        <v>128</v>
      </c>
      <c r="E485" s="11">
        <v>4.0999999999999996</v>
      </c>
      <c r="F485" s="11">
        <v>4.2699999999999996</v>
      </c>
      <c r="G485" s="3" t="s">
        <v>151</v>
      </c>
    </row>
    <row r="486" spans="1:7" x14ac:dyDescent="0.35">
      <c r="A486" s="9">
        <v>457</v>
      </c>
      <c r="B486" s="10" t="s">
        <v>25</v>
      </c>
      <c r="C486" s="3" t="s">
        <v>12</v>
      </c>
      <c r="D486" s="3" t="s">
        <v>128</v>
      </c>
      <c r="E486" s="11">
        <v>8.75</v>
      </c>
      <c r="F486" s="11">
        <v>9.09</v>
      </c>
      <c r="G486" s="3" t="s">
        <v>151</v>
      </c>
    </row>
    <row r="487" spans="1:7" x14ac:dyDescent="0.35">
      <c r="A487" s="9">
        <v>527</v>
      </c>
      <c r="B487" s="10" t="s">
        <v>25</v>
      </c>
      <c r="C487" s="3" t="s">
        <v>23</v>
      </c>
      <c r="D487" s="3" t="s">
        <v>128</v>
      </c>
      <c r="E487" s="11">
        <v>3.3</v>
      </c>
      <c r="F487" s="11">
        <v>3.3</v>
      </c>
      <c r="G487" s="3" t="s">
        <v>151</v>
      </c>
    </row>
    <row r="488" spans="1:7" x14ac:dyDescent="0.35">
      <c r="A488" s="9">
        <v>575</v>
      </c>
      <c r="B488" s="10" t="s">
        <v>25</v>
      </c>
      <c r="C488" s="3" t="s">
        <v>16</v>
      </c>
      <c r="D488" s="3" t="s">
        <v>128</v>
      </c>
      <c r="E488" s="11">
        <v>36.46</v>
      </c>
      <c r="F488" s="11">
        <v>37.81</v>
      </c>
      <c r="G488" s="3" t="s">
        <v>151</v>
      </c>
    </row>
    <row r="489" spans="1:7" x14ac:dyDescent="0.35">
      <c r="A489" s="9">
        <v>619</v>
      </c>
      <c r="B489" s="10" t="s">
        <v>25</v>
      </c>
      <c r="C489" s="3" t="s">
        <v>24</v>
      </c>
      <c r="D489" s="3" t="s">
        <v>128</v>
      </c>
      <c r="E489" s="11">
        <v>5</v>
      </c>
      <c r="F489" s="11">
        <v>5</v>
      </c>
      <c r="G489" s="3" t="s">
        <v>151</v>
      </c>
    </row>
    <row r="490" spans="1:7" x14ac:dyDescent="0.35">
      <c r="A490" s="9">
        <v>15</v>
      </c>
      <c r="B490" s="10" t="s">
        <v>33</v>
      </c>
      <c r="C490" s="3" t="s">
        <v>21</v>
      </c>
      <c r="D490" s="3" t="s">
        <v>129</v>
      </c>
      <c r="E490" s="11">
        <v>33.340000000000003</v>
      </c>
      <c r="F490" s="11">
        <v>40.340000000000003</v>
      </c>
      <c r="G490" s="3" t="s">
        <v>148</v>
      </c>
    </row>
    <row r="491" spans="1:7" x14ac:dyDescent="0.35">
      <c r="A491" s="9">
        <v>58</v>
      </c>
      <c r="B491" s="10" t="s">
        <v>33</v>
      </c>
      <c r="C491" s="3" t="s">
        <v>27</v>
      </c>
      <c r="D491" s="3" t="s">
        <v>129</v>
      </c>
      <c r="E491" s="11">
        <v>92.29</v>
      </c>
      <c r="F491" s="11">
        <v>111.67</v>
      </c>
      <c r="G491" s="3" t="s">
        <v>148</v>
      </c>
    </row>
    <row r="492" spans="1:7" x14ac:dyDescent="0.35">
      <c r="A492" s="9">
        <v>88</v>
      </c>
      <c r="B492" s="10" t="s">
        <v>33</v>
      </c>
      <c r="C492" s="3" t="s">
        <v>7</v>
      </c>
      <c r="D492" s="3" t="s">
        <v>129</v>
      </c>
      <c r="E492" s="11">
        <v>25.69</v>
      </c>
      <c r="F492" s="11">
        <v>31.08</v>
      </c>
      <c r="G492" s="3" t="s">
        <v>148</v>
      </c>
    </row>
    <row r="493" spans="1:7" x14ac:dyDescent="0.35">
      <c r="A493" s="9">
        <v>127</v>
      </c>
      <c r="B493" s="10" t="s">
        <v>33</v>
      </c>
      <c r="C493" s="3" t="s">
        <v>9</v>
      </c>
      <c r="D493" s="3" t="s">
        <v>129</v>
      </c>
      <c r="E493" s="11">
        <v>51.76</v>
      </c>
      <c r="F493" s="11">
        <v>62.63</v>
      </c>
      <c r="G493" s="3" t="s">
        <v>148</v>
      </c>
    </row>
    <row r="494" spans="1:7" x14ac:dyDescent="0.35">
      <c r="A494" s="9">
        <v>220</v>
      </c>
      <c r="B494" s="10" t="s">
        <v>33</v>
      </c>
      <c r="C494" s="3" t="s">
        <v>9</v>
      </c>
      <c r="D494" s="3" t="s">
        <v>129</v>
      </c>
      <c r="E494" s="11">
        <v>62</v>
      </c>
      <c r="F494" s="11">
        <v>75.02</v>
      </c>
      <c r="G494" s="3" t="s">
        <v>148</v>
      </c>
    </row>
    <row r="495" spans="1:7" x14ac:dyDescent="0.35">
      <c r="A495" s="9">
        <v>233</v>
      </c>
      <c r="B495" s="10" t="s">
        <v>33</v>
      </c>
      <c r="C495" s="3" t="s">
        <v>10</v>
      </c>
      <c r="D495" s="3" t="s">
        <v>129</v>
      </c>
      <c r="E495" s="11">
        <v>22.19</v>
      </c>
      <c r="F495" s="11">
        <v>26.85</v>
      </c>
      <c r="G495" s="3" t="s">
        <v>148</v>
      </c>
    </row>
    <row r="496" spans="1:7" x14ac:dyDescent="0.35">
      <c r="A496" s="9">
        <v>305</v>
      </c>
      <c r="B496" s="10" t="s">
        <v>33</v>
      </c>
      <c r="C496" s="3" t="s">
        <v>11</v>
      </c>
      <c r="D496" s="3" t="s">
        <v>129</v>
      </c>
      <c r="E496" s="11">
        <v>44.9</v>
      </c>
      <c r="F496" s="11">
        <v>54.33</v>
      </c>
      <c r="G496" s="3" t="s">
        <v>148</v>
      </c>
    </row>
    <row r="497" spans="1:7" x14ac:dyDescent="0.35">
      <c r="A497" s="9">
        <v>370</v>
      </c>
      <c r="B497" s="10" t="s">
        <v>33</v>
      </c>
      <c r="C497" s="3" t="s">
        <v>4</v>
      </c>
      <c r="D497" s="3" t="s">
        <v>129</v>
      </c>
      <c r="E497" s="11">
        <v>27.58</v>
      </c>
      <c r="F497" s="11">
        <v>33.369999999999997</v>
      </c>
      <c r="G497" s="3" t="s">
        <v>148</v>
      </c>
    </row>
    <row r="498" spans="1:7" x14ac:dyDescent="0.35">
      <c r="A498" s="9">
        <v>419</v>
      </c>
      <c r="B498" s="10" t="s">
        <v>33</v>
      </c>
      <c r="C498" s="3" t="s">
        <v>12</v>
      </c>
      <c r="D498" s="3" t="s">
        <v>129</v>
      </c>
      <c r="E498" s="11">
        <v>28.84</v>
      </c>
      <c r="F498" s="11">
        <v>34.9</v>
      </c>
      <c r="G498" s="3" t="s">
        <v>148</v>
      </c>
    </row>
    <row r="499" spans="1:7" x14ac:dyDescent="0.35">
      <c r="A499" s="9">
        <v>461</v>
      </c>
      <c r="B499" s="10" t="s">
        <v>33</v>
      </c>
      <c r="C499" s="3" t="s">
        <v>23</v>
      </c>
      <c r="D499" s="3" t="s">
        <v>129</v>
      </c>
      <c r="E499" s="11">
        <v>21.61</v>
      </c>
      <c r="F499" s="11">
        <v>26.15</v>
      </c>
      <c r="G499" s="3" t="s">
        <v>148</v>
      </c>
    </row>
    <row r="500" spans="1:7" x14ac:dyDescent="0.35">
      <c r="A500" s="9">
        <v>537</v>
      </c>
      <c r="B500" s="10" t="s">
        <v>33</v>
      </c>
      <c r="C500" s="3" t="s">
        <v>16</v>
      </c>
      <c r="D500" s="3" t="s">
        <v>129</v>
      </c>
      <c r="E500" s="11">
        <v>5.97</v>
      </c>
      <c r="F500" s="11">
        <v>7.22</v>
      </c>
      <c r="G500" s="3" t="s">
        <v>148</v>
      </c>
    </row>
    <row r="501" spans="1:7" x14ac:dyDescent="0.35">
      <c r="A501" s="9">
        <v>582</v>
      </c>
      <c r="B501" s="10" t="s">
        <v>13</v>
      </c>
      <c r="C501" s="3" t="s">
        <v>16</v>
      </c>
      <c r="D501" s="3" t="s">
        <v>129</v>
      </c>
      <c r="E501" s="11">
        <v>630.79999999999995</v>
      </c>
      <c r="F501" s="11">
        <v>763.27</v>
      </c>
      <c r="G501" s="3" t="s">
        <v>148</v>
      </c>
    </row>
    <row r="502" spans="1:7" x14ac:dyDescent="0.35">
      <c r="A502" s="9">
        <v>637</v>
      </c>
      <c r="B502" s="10" t="s">
        <v>33</v>
      </c>
      <c r="C502" s="3" t="s">
        <v>24</v>
      </c>
      <c r="D502" s="3" t="s">
        <v>129</v>
      </c>
      <c r="E502" s="11">
        <v>225.06</v>
      </c>
      <c r="F502" s="11">
        <v>272.32</v>
      </c>
      <c r="G502" s="3" t="s">
        <v>148</v>
      </c>
    </row>
    <row r="503" spans="1:7" x14ac:dyDescent="0.35">
      <c r="A503" s="9">
        <v>650</v>
      </c>
      <c r="B503" s="10" t="s">
        <v>13</v>
      </c>
      <c r="C503" s="3" t="s">
        <v>14</v>
      </c>
      <c r="D503" s="3" t="s">
        <v>129</v>
      </c>
      <c r="E503" s="11">
        <v>2.7</v>
      </c>
      <c r="F503" s="11">
        <v>3.27</v>
      </c>
      <c r="G503" s="3" t="s">
        <v>148</v>
      </c>
    </row>
    <row r="504" spans="1:7" x14ac:dyDescent="0.35">
      <c r="A504" s="9">
        <v>664</v>
      </c>
      <c r="B504" s="10" t="s">
        <v>13</v>
      </c>
      <c r="C504" s="3" t="s">
        <v>14</v>
      </c>
      <c r="D504" s="3" t="s">
        <v>129</v>
      </c>
      <c r="E504" s="11">
        <v>133.08000000000001</v>
      </c>
      <c r="F504" s="11">
        <v>161.03</v>
      </c>
      <c r="G504" s="3" t="s">
        <v>148</v>
      </c>
    </row>
    <row r="505" spans="1:7" x14ac:dyDescent="0.35">
      <c r="A505" s="9">
        <v>679</v>
      </c>
      <c r="B505" s="10" t="s">
        <v>33</v>
      </c>
      <c r="C505" s="3" t="s">
        <v>14</v>
      </c>
      <c r="D505" s="3" t="s">
        <v>129</v>
      </c>
      <c r="E505" s="11">
        <v>59</v>
      </c>
      <c r="F505" s="11">
        <v>71.39</v>
      </c>
      <c r="G505" s="3" t="s">
        <v>148</v>
      </c>
    </row>
    <row r="506" spans="1:7" x14ac:dyDescent="0.35">
      <c r="A506" s="9">
        <v>188</v>
      </c>
      <c r="B506" s="10" t="s">
        <v>25</v>
      </c>
      <c r="C506" s="3" t="s">
        <v>9</v>
      </c>
      <c r="D506" s="3" t="s">
        <v>130</v>
      </c>
      <c r="E506" s="12">
        <v>1694.36</v>
      </c>
      <c r="F506" s="12">
        <v>2050.1799999999998</v>
      </c>
      <c r="G506" s="3" t="s">
        <v>149</v>
      </c>
    </row>
    <row r="507" spans="1:7" x14ac:dyDescent="0.35">
      <c r="A507" s="9">
        <v>340</v>
      </c>
      <c r="B507" s="10" t="s">
        <v>25</v>
      </c>
      <c r="C507" s="3" t="s">
        <v>11</v>
      </c>
      <c r="D507" s="3" t="s">
        <v>130</v>
      </c>
      <c r="E507" s="12">
        <v>1454.5</v>
      </c>
      <c r="F507" s="12">
        <v>1759.95</v>
      </c>
      <c r="G507" s="3" t="s">
        <v>149</v>
      </c>
    </row>
    <row r="508" spans="1:7" x14ac:dyDescent="0.35">
      <c r="A508" s="9">
        <v>390</v>
      </c>
      <c r="B508" s="10" t="s">
        <v>25</v>
      </c>
      <c r="C508" s="3" t="s">
        <v>4</v>
      </c>
      <c r="D508" s="3" t="s">
        <v>130</v>
      </c>
      <c r="E508" s="11">
        <v>444</v>
      </c>
      <c r="F508" s="11">
        <v>537.24</v>
      </c>
      <c r="G508" s="3" t="s">
        <v>149</v>
      </c>
    </row>
    <row r="509" spans="1:7" x14ac:dyDescent="0.35">
      <c r="A509" s="9">
        <v>539</v>
      </c>
      <c r="B509" s="10" t="s">
        <v>25</v>
      </c>
      <c r="C509" s="3" t="s">
        <v>16</v>
      </c>
      <c r="D509" s="3" t="s">
        <v>130</v>
      </c>
      <c r="E509" s="11">
        <v>944</v>
      </c>
      <c r="F509" s="12">
        <v>1142.24</v>
      </c>
      <c r="G509" s="3" t="s">
        <v>149</v>
      </c>
    </row>
    <row r="510" spans="1:7" x14ac:dyDescent="0.35">
      <c r="A510" s="9">
        <v>611</v>
      </c>
      <c r="B510" s="10" t="s">
        <v>25</v>
      </c>
      <c r="C510" s="3" t="s">
        <v>24</v>
      </c>
      <c r="D510" s="3" t="s">
        <v>130</v>
      </c>
      <c r="E510" s="11">
        <v>646.38</v>
      </c>
      <c r="F510" s="11">
        <v>782.12</v>
      </c>
      <c r="G510" s="3" t="s">
        <v>149</v>
      </c>
    </row>
    <row r="511" spans="1:7" x14ac:dyDescent="0.35">
      <c r="A511" s="9">
        <v>218</v>
      </c>
      <c r="B511" s="10" t="s">
        <v>25</v>
      </c>
      <c r="C511" s="3" t="s">
        <v>9</v>
      </c>
      <c r="D511" s="3" t="s">
        <v>131</v>
      </c>
      <c r="E511" s="11">
        <v>102.95</v>
      </c>
      <c r="F511" s="11">
        <v>124.57</v>
      </c>
      <c r="G511" s="3" t="s">
        <v>148</v>
      </c>
    </row>
    <row r="512" spans="1:7" x14ac:dyDescent="0.35">
      <c r="A512" s="9">
        <v>452</v>
      </c>
      <c r="B512" s="10" t="s">
        <v>25</v>
      </c>
      <c r="C512" s="3" t="s">
        <v>12</v>
      </c>
      <c r="D512" s="3" t="s">
        <v>131</v>
      </c>
      <c r="E512" s="11">
        <v>360.44</v>
      </c>
      <c r="F512" s="11">
        <v>436.13</v>
      </c>
      <c r="G512" s="3" t="s">
        <v>148</v>
      </c>
    </row>
    <row r="513" spans="1:7" x14ac:dyDescent="0.35">
      <c r="A513" s="9">
        <v>35</v>
      </c>
      <c r="B513" s="10" t="s">
        <v>13</v>
      </c>
      <c r="C513" s="3" t="s">
        <v>21</v>
      </c>
      <c r="D513" s="3" t="s">
        <v>132</v>
      </c>
      <c r="E513" s="11">
        <v>62.87</v>
      </c>
      <c r="F513" s="11">
        <v>76.069999999999993</v>
      </c>
      <c r="G513" s="3" t="s">
        <v>148</v>
      </c>
    </row>
    <row r="514" spans="1:7" x14ac:dyDescent="0.35">
      <c r="A514" s="9">
        <v>429</v>
      </c>
      <c r="B514" s="10" t="s">
        <v>25</v>
      </c>
      <c r="C514" s="3" t="s">
        <v>12</v>
      </c>
      <c r="D514" s="3" t="s">
        <v>133</v>
      </c>
      <c r="E514" s="11">
        <v>210</v>
      </c>
      <c r="F514" s="11">
        <v>254.1</v>
      </c>
      <c r="G514" s="3" t="s">
        <v>148</v>
      </c>
    </row>
    <row r="515" spans="1:7" x14ac:dyDescent="0.35">
      <c r="A515" s="9">
        <v>2</v>
      </c>
      <c r="B515" s="10" t="s">
        <v>33</v>
      </c>
      <c r="C515" s="3" t="s">
        <v>21</v>
      </c>
      <c r="D515" s="3" t="s">
        <v>134</v>
      </c>
      <c r="E515" s="11">
        <v>175.3</v>
      </c>
      <c r="F515" s="11">
        <v>212.11</v>
      </c>
      <c r="G515" s="3" t="s">
        <v>146</v>
      </c>
    </row>
    <row r="516" spans="1:7" x14ac:dyDescent="0.35">
      <c r="A516" s="9">
        <v>3</v>
      </c>
      <c r="B516" s="10" t="s">
        <v>33</v>
      </c>
      <c r="C516" s="3" t="s">
        <v>21</v>
      </c>
      <c r="D516" s="3" t="s">
        <v>134</v>
      </c>
      <c r="E516" s="11">
        <v>66.31</v>
      </c>
      <c r="F516" s="11">
        <v>80.239999999999995</v>
      </c>
      <c r="G516" s="3" t="s">
        <v>146</v>
      </c>
    </row>
    <row r="517" spans="1:7" x14ac:dyDescent="0.35">
      <c r="A517" s="9">
        <v>4</v>
      </c>
      <c r="B517" s="10" t="s">
        <v>33</v>
      </c>
      <c r="C517" s="3" t="s">
        <v>21</v>
      </c>
      <c r="D517" s="3" t="s">
        <v>134</v>
      </c>
      <c r="E517" s="11">
        <v>48.26</v>
      </c>
      <c r="F517" s="11">
        <v>58.4</v>
      </c>
      <c r="G517" s="3" t="s">
        <v>146</v>
      </c>
    </row>
    <row r="518" spans="1:7" x14ac:dyDescent="0.35">
      <c r="A518" s="9">
        <v>5</v>
      </c>
      <c r="B518" s="10" t="s">
        <v>33</v>
      </c>
      <c r="C518" s="3" t="s">
        <v>21</v>
      </c>
      <c r="D518" s="3" t="s">
        <v>134</v>
      </c>
      <c r="E518" s="11">
        <v>15.06</v>
      </c>
      <c r="F518" s="11">
        <v>18.22</v>
      </c>
      <c r="G518" s="3" t="s">
        <v>146</v>
      </c>
    </row>
    <row r="519" spans="1:7" x14ac:dyDescent="0.35">
      <c r="A519" s="9">
        <v>6</v>
      </c>
      <c r="B519" s="10" t="s">
        <v>33</v>
      </c>
      <c r="C519" s="3" t="s">
        <v>21</v>
      </c>
      <c r="D519" s="3" t="s">
        <v>134</v>
      </c>
      <c r="E519" s="11">
        <v>14.38</v>
      </c>
      <c r="F519" s="11">
        <v>17.399999999999999</v>
      </c>
      <c r="G519" s="3" t="s">
        <v>146</v>
      </c>
    </row>
    <row r="520" spans="1:7" x14ac:dyDescent="0.35">
      <c r="A520" s="9">
        <v>7</v>
      </c>
      <c r="B520" s="10" t="s">
        <v>33</v>
      </c>
      <c r="C520" s="3" t="s">
        <v>21</v>
      </c>
      <c r="D520" s="3" t="s">
        <v>134</v>
      </c>
      <c r="E520" s="11">
        <v>4.96</v>
      </c>
      <c r="F520" s="11">
        <v>6</v>
      </c>
      <c r="G520" s="3" t="s">
        <v>146</v>
      </c>
    </row>
    <row r="521" spans="1:7" x14ac:dyDescent="0.35">
      <c r="A521" s="9">
        <v>8</v>
      </c>
      <c r="B521" s="10" t="s">
        <v>33</v>
      </c>
      <c r="C521" s="3" t="s">
        <v>21</v>
      </c>
      <c r="D521" s="3" t="s">
        <v>134</v>
      </c>
      <c r="E521" s="11">
        <v>4.96</v>
      </c>
      <c r="F521" s="11">
        <v>6</v>
      </c>
      <c r="G521" s="3" t="s">
        <v>146</v>
      </c>
    </row>
    <row r="522" spans="1:7" x14ac:dyDescent="0.35">
      <c r="A522" s="9">
        <v>131</v>
      </c>
      <c r="B522" s="10" t="s">
        <v>33</v>
      </c>
      <c r="C522" s="3" t="s">
        <v>27</v>
      </c>
      <c r="D522" s="3" t="s">
        <v>134</v>
      </c>
      <c r="E522" s="11">
        <v>8.0500000000000007</v>
      </c>
      <c r="F522" s="11">
        <v>9.74</v>
      </c>
      <c r="G522" s="3" t="s">
        <v>146</v>
      </c>
    </row>
    <row r="523" spans="1:7" x14ac:dyDescent="0.35">
      <c r="A523" s="9">
        <v>132</v>
      </c>
      <c r="B523" s="10" t="s">
        <v>33</v>
      </c>
      <c r="C523" s="3" t="s">
        <v>27</v>
      </c>
      <c r="D523" s="3" t="s">
        <v>134</v>
      </c>
      <c r="E523" s="11">
        <v>8.0500000000000007</v>
      </c>
      <c r="F523" s="11">
        <v>9.74</v>
      </c>
      <c r="G523" s="3" t="s">
        <v>146</v>
      </c>
    </row>
    <row r="524" spans="1:7" x14ac:dyDescent="0.35">
      <c r="A524" s="9">
        <v>133</v>
      </c>
      <c r="B524" s="10" t="s">
        <v>33</v>
      </c>
      <c r="C524" s="3" t="s">
        <v>27</v>
      </c>
      <c r="D524" s="3" t="s">
        <v>134</v>
      </c>
      <c r="E524" s="11">
        <v>14.38</v>
      </c>
      <c r="F524" s="11">
        <v>17.399999999999999</v>
      </c>
      <c r="G524" s="3" t="s">
        <v>146</v>
      </c>
    </row>
    <row r="525" spans="1:7" x14ac:dyDescent="0.35">
      <c r="A525" s="9">
        <v>134</v>
      </c>
      <c r="B525" s="10" t="s">
        <v>33</v>
      </c>
      <c r="C525" s="3" t="s">
        <v>27</v>
      </c>
      <c r="D525" s="3" t="s">
        <v>134</v>
      </c>
      <c r="E525" s="11">
        <v>14.56</v>
      </c>
      <c r="F525" s="11">
        <v>17.62</v>
      </c>
      <c r="G525" s="3" t="s">
        <v>146</v>
      </c>
    </row>
    <row r="526" spans="1:7" x14ac:dyDescent="0.35">
      <c r="A526" s="9">
        <v>135</v>
      </c>
      <c r="B526" s="10" t="s">
        <v>33</v>
      </c>
      <c r="C526" s="3" t="s">
        <v>27</v>
      </c>
      <c r="D526" s="3" t="s">
        <v>134</v>
      </c>
      <c r="E526" s="11">
        <v>48.96</v>
      </c>
      <c r="F526" s="11">
        <v>59.24</v>
      </c>
      <c r="G526" s="3" t="s">
        <v>146</v>
      </c>
    </row>
    <row r="527" spans="1:7" x14ac:dyDescent="0.35">
      <c r="A527" s="9">
        <v>136</v>
      </c>
      <c r="B527" s="10" t="s">
        <v>33</v>
      </c>
      <c r="C527" s="3" t="s">
        <v>27</v>
      </c>
      <c r="D527" s="3" t="s">
        <v>134</v>
      </c>
      <c r="E527" s="11">
        <v>66</v>
      </c>
      <c r="F527" s="11">
        <v>79.86</v>
      </c>
      <c r="G527" s="3" t="s">
        <v>146</v>
      </c>
    </row>
    <row r="528" spans="1:7" x14ac:dyDescent="0.35">
      <c r="A528" s="9">
        <v>137</v>
      </c>
      <c r="B528" s="10" t="s">
        <v>33</v>
      </c>
      <c r="C528" s="3" t="s">
        <v>27</v>
      </c>
      <c r="D528" s="3" t="s">
        <v>134</v>
      </c>
      <c r="E528" s="11">
        <v>150.22</v>
      </c>
      <c r="F528" s="11">
        <v>181.77</v>
      </c>
      <c r="G528" s="3" t="s">
        <v>146</v>
      </c>
    </row>
    <row r="529" spans="1:7" x14ac:dyDescent="0.35">
      <c r="A529" s="9">
        <v>142</v>
      </c>
      <c r="B529" s="10" t="s">
        <v>33</v>
      </c>
      <c r="C529" s="3" t="s">
        <v>7</v>
      </c>
      <c r="D529" s="3" t="s">
        <v>134</v>
      </c>
      <c r="E529" s="11">
        <v>6.61</v>
      </c>
      <c r="F529" s="11">
        <v>8</v>
      </c>
      <c r="G529" s="3" t="s">
        <v>146</v>
      </c>
    </row>
    <row r="530" spans="1:7" x14ac:dyDescent="0.35">
      <c r="A530" s="9">
        <v>143</v>
      </c>
      <c r="B530" s="10" t="s">
        <v>33</v>
      </c>
      <c r="C530" s="3" t="s">
        <v>7</v>
      </c>
      <c r="D530" s="3" t="s">
        <v>134</v>
      </c>
      <c r="E530" s="11">
        <v>6.61</v>
      </c>
      <c r="F530" s="11">
        <v>8</v>
      </c>
      <c r="G530" s="3" t="s">
        <v>146</v>
      </c>
    </row>
    <row r="531" spans="1:7" x14ac:dyDescent="0.35">
      <c r="A531" s="9">
        <v>144</v>
      </c>
      <c r="B531" s="10" t="s">
        <v>33</v>
      </c>
      <c r="C531" s="3" t="s">
        <v>7</v>
      </c>
      <c r="D531" s="3" t="s">
        <v>134</v>
      </c>
      <c r="E531" s="11">
        <v>14.38</v>
      </c>
      <c r="F531" s="11">
        <v>17.399999999999999</v>
      </c>
      <c r="G531" s="3" t="s">
        <v>146</v>
      </c>
    </row>
    <row r="532" spans="1:7" x14ac:dyDescent="0.35">
      <c r="A532" s="9">
        <v>145</v>
      </c>
      <c r="B532" s="10" t="s">
        <v>33</v>
      </c>
      <c r="C532" s="3" t="s">
        <v>7</v>
      </c>
      <c r="D532" s="3" t="s">
        <v>134</v>
      </c>
      <c r="E532" s="11">
        <v>15.15</v>
      </c>
      <c r="F532" s="11">
        <v>18.329999999999998</v>
      </c>
      <c r="G532" s="3" t="s">
        <v>146</v>
      </c>
    </row>
    <row r="533" spans="1:7" x14ac:dyDescent="0.35">
      <c r="A533" s="9">
        <v>146</v>
      </c>
      <c r="B533" s="10" t="s">
        <v>33</v>
      </c>
      <c r="C533" s="3" t="s">
        <v>7</v>
      </c>
      <c r="D533" s="3" t="s">
        <v>134</v>
      </c>
      <c r="E533" s="11">
        <v>49.92</v>
      </c>
      <c r="F533" s="11">
        <v>60.4</v>
      </c>
      <c r="G533" s="3" t="s">
        <v>146</v>
      </c>
    </row>
    <row r="534" spans="1:7" x14ac:dyDescent="0.35">
      <c r="A534" s="9">
        <v>147</v>
      </c>
      <c r="B534" s="10" t="s">
        <v>33</v>
      </c>
      <c r="C534" s="3" t="s">
        <v>7</v>
      </c>
      <c r="D534" s="3" t="s">
        <v>134</v>
      </c>
      <c r="E534" s="11">
        <v>65.78</v>
      </c>
      <c r="F534" s="11">
        <v>79.59</v>
      </c>
      <c r="G534" s="3" t="s">
        <v>146</v>
      </c>
    </row>
    <row r="535" spans="1:7" x14ac:dyDescent="0.35">
      <c r="A535" s="9">
        <v>148</v>
      </c>
      <c r="B535" s="10" t="s">
        <v>33</v>
      </c>
      <c r="C535" s="3" t="s">
        <v>7</v>
      </c>
      <c r="D535" s="3" t="s">
        <v>134</v>
      </c>
      <c r="E535" s="11">
        <v>146.63</v>
      </c>
      <c r="F535" s="11">
        <v>177.42</v>
      </c>
      <c r="G535" s="3" t="s">
        <v>146</v>
      </c>
    </row>
    <row r="536" spans="1:7" x14ac:dyDescent="0.35">
      <c r="A536" s="9">
        <v>155</v>
      </c>
      <c r="B536" s="10" t="s">
        <v>33</v>
      </c>
      <c r="C536" s="3" t="s">
        <v>9</v>
      </c>
      <c r="D536" s="3" t="s">
        <v>134</v>
      </c>
      <c r="E536" s="11">
        <v>6.61</v>
      </c>
      <c r="F536" s="11">
        <v>8</v>
      </c>
      <c r="G536" s="3" t="s">
        <v>146</v>
      </c>
    </row>
    <row r="537" spans="1:7" x14ac:dyDescent="0.35">
      <c r="A537" s="9">
        <v>156</v>
      </c>
      <c r="B537" s="10" t="s">
        <v>33</v>
      </c>
      <c r="C537" s="3" t="s">
        <v>9</v>
      </c>
      <c r="D537" s="3" t="s">
        <v>134</v>
      </c>
      <c r="E537" s="11">
        <v>6.61</v>
      </c>
      <c r="F537" s="11">
        <v>8</v>
      </c>
      <c r="G537" s="3" t="s">
        <v>146</v>
      </c>
    </row>
    <row r="538" spans="1:7" x14ac:dyDescent="0.35">
      <c r="A538" s="9">
        <v>157</v>
      </c>
      <c r="B538" s="10" t="s">
        <v>33</v>
      </c>
      <c r="C538" s="3" t="s">
        <v>9</v>
      </c>
      <c r="D538" s="3" t="s">
        <v>134</v>
      </c>
      <c r="E538" s="11">
        <v>14.38</v>
      </c>
      <c r="F538" s="11">
        <v>17.399999999999999</v>
      </c>
      <c r="G538" s="3" t="s">
        <v>146</v>
      </c>
    </row>
    <row r="539" spans="1:7" x14ac:dyDescent="0.35">
      <c r="A539" s="9">
        <v>158</v>
      </c>
      <c r="B539" s="10" t="s">
        <v>33</v>
      </c>
      <c r="C539" s="3" t="s">
        <v>9</v>
      </c>
      <c r="D539" s="3" t="s">
        <v>134</v>
      </c>
      <c r="E539" s="11">
        <v>17.829999999999998</v>
      </c>
      <c r="F539" s="11">
        <v>21.57</v>
      </c>
      <c r="G539" s="3" t="s">
        <v>146</v>
      </c>
    </row>
    <row r="540" spans="1:7" x14ac:dyDescent="0.35">
      <c r="A540" s="9">
        <v>159</v>
      </c>
      <c r="B540" s="10" t="s">
        <v>33</v>
      </c>
      <c r="C540" s="3" t="s">
        <v>9</v>
      </c>
      <c r="D540" s="3" t="s">
        <v>134</v>
      </c>
      <c r="E540" s="11">
        <v>49.92</v>
      </c>
      <c r="F540" s="11">
        <v>60.4</v>
      </c>
      <c r="G540" s="3" t="s">
        <v>146</v>
      </c>
    </row>
    <row r="541" spans="1:7" x14ac:dyDescent="0.35">
      <c r="A541" s="9">
        <v>160</v>
      </c>
      <c r="B541" s="10" t="s">
        <v>33</v>
      </c>
      <c r="C541" s="3" t="s">
        <v>9</v>
      </c>
      <c r="D541" s="3" t="s">
        <v>134</v>
      </c>
      <c r="E541" s="11">
        <v>65.78</v>
      </c>
      <c r="F541" s="11">
        <v>79.59</v>
      </c>
      <c r="G541" s="3" t="s">
        <v>146</v>
      </c>
    </row>
    <row r="542" spans="1:7" x14ac:dyDescent="0.35">
      <c r="A542" s="9">
        <v>161</v>
      </c>
      <c r="B542" s="10" t="s">
        <v>33</v>
      </c>
      <c r="C542" s="3" t="s">
        <v>9</v>
      </c>
      <c r="D542" s="3" t="s">
        <v>134</v>
      </c>
      <c r="E542" s="11">
        <v>153.85</v>
      </c>
      <c r="F542" s="11">
        <v>186.16</v>
      </c>
      <c r="G542" s="3" t="s">
        <v>146</v>
      </c>
    </row>
    <row r="543" spans="1:7" x14ac:dyDescent="0.35">
      <c r="A543" s="9">
        <v>240</v>
      </c>
      <c r="B543" s="10" t="s">
        <v>33</v>
      </c>
      <c r="C543" s="3" t="s">
        <v>10</v>
      </c>
      <c r="D543" s="3" t="s">
        <v>134</v>
      </c>
      <c r="E543" s="11">
        <v>66.099999999999994</v>
      </c>
      <c r="F543" s="11">
        <v>79.98</v>
      </c>
      <c r="G543" s="3" t="s">
        <v>146</v>
      </c>
    </row>
    <row r="544" spans="1:7" x14ac:dyDescent="0.35">
      <c r="A544" s="9">
        <v>241</v>
      </c>
      <c r="B544" s="10" t="s">
        <v>33</v>
      </c>
      <c r="C544" s="3" t="s">
        <v>10</v>
      </c>
      <c r="D544" s="3" t="s">
        <v>134</v>
      </c>
      <c r="E544" s="11">
        <v>49.92</v>
      </c>
      <c r="F544" s="11">
        <v>60.4</v>
      </c>
      <c r="G544" s="3" t="s">
        <v>146</v>
      </c>
    </row>
    <row r="545" spans="1:7" x14ac:dyDescent="0.35">
      <c r="A545" s="9">
        <v>242</v>
      </c>
      <c r="B545" s="10" t="s">
        <v>33</v>
      </c>
      <c r="C545" s="3" t="s">
        <v>10</v>
      </c>
      <c r="D545" s="3" t="s">
        <v>134</v>
      </c>
      <c r="E545" s="11">
        <v>18.71</v>
      </c>
      <c r="F545" s="11">
        <v>22.64</v>
      </c>
      <c r="G545" s="3" t="s">
        <v>146</v>
      </c>
    </row>
    <row r="546" spans="1:7" x14ac:dyDescent="0.35">
      <c r="A546" s="9">
        <v>243</v>
      </c>
      <c r="B546" s="10" t="s">
        <v>33</v>
      </c>
      <c r="C546" s="3" t="s">
        <v>10</v>
      </c>
      <c r="D546" s="3" t="s">
        <v>134</v>
      </c>
      <c r="E546" s="11">
        <v>14.38</v>
      </c>
      <c r="F546" s="11">
        <v>17.399999999999999</v>
      </c>
      <c r="G546" s="3" t="s">
        <v>146</v>
      </c>
    </row>
    <row r="547" spans="1:7" x14ac:dyDescent="0.35">
      <c r="A547" s="9">
        <v>244</v>
      </c>
      <c r="B547" s="10" t="s">
        <v>33</v>
      </c>
      <c r="C547" s="3" t="s">
        <v>10</v>
      </c>
      <c r="D547" s="3" t="s">
        <v>134</v>
      </c>
      <c r="E547" s="11">
        <v>6.61</v>
      </c>
      <c r="F547" s="11">
        <v>8</v>
      </c>
      <c r="G547" s="3" t="s">
        <v>146</v>
      </c>
    </row>
    <row r="548" spans="1:7" x14ac:dyDescent="0.35">
      <c r="A548" s="9">
        <v>245</v>
      </c>
      <c r="B548" s="10" t="s">
        <v>33</v>
      </c>
      <c r="C548" s="3" t="s">
        <v>10</v>
      </c>
      <c r="D548" s="3" t="s">
        <v>134</v>
      </c>
      <c r="E548" s="11">
        <v>6.61</v>
      </c>
      <c r="F548" s="11">
        <v>8</v>
      </c>
      <c r="G548" s="3" t="s">
        <v>146</v>
      </c>
    </row>
    <row r="549" spans="1:7" x14ac:dyDescent="0.35">
      <c r="A549" s="9">
        <v>288</v>
      </c>
      <c r="B549" s="10" t="s">
        <v>33</v>
      </c>
      <c r="C549" s="3" t="s">
        <v>11</v>
      </c>
      <c r="D549" s="3" t="s">
        <v>134</v>
      </c>
      <c r="E549" s="11">
        <v>161.77000000000001</v>
      </c>
      <c r="F549" s="11">
        <v>195.74</v>
      </c>
      <c r="G549" s="3" t="s">
        <v>146</v>
      </c>
    </row>
    <row r="550" spans="1:7" x14ac:dyDescent="0.35">
      <c r="A550" s="9">
        <v>289</v>
      </c>
      <c r="B550" s="10" t="s">
        <v>33</v>
      </c>
      <c r="C550" s="3" t="s">
        <v>11</v>
      </c>
      <c r="D550" s="3" t="s">
        <v>134</v>
      </c>
      <c r="E550" s="11">
        <v>65.95</v>
      </c>
      <c r="F550" s="11">
        <v>79.8</v>
      </c>
      <c r="G550" s="3" t="s">
        <v>146</v>
      </c>
    </row>
    <row r="551" spans="1:7" x14ac:dyDescent="0.35">
      <c r="A551" s="9">
        <v>290</v>
      </c>
      <c r="B551" s="10" t="s">
        <v>33</v>
      </c>
      <c r="C551" s="3" t="s">
        <v>11</v>
      </c>
      <c r="D551" s="3" t="s">
        <v>134</v>
      </c>
      <c r="E551" s="11">
        <v>49.92</v>
      </c>
      <c r="F551" s="11">
        <v>60.4</v>
      </c>
      <c r="G551" s="3" t="s">
        <v>146</v>
      </c>
    </row>
    <row r="552" spans="1:7" x14ac:dyDescent="0.35">
      <c r="A552" s="9">
        <v>291</v>
      </c>
      <c r="B552" s="10" t="s">
        <v>33</v>
      </c>
      <c r="C552" s="3" t="s">
        <v>11</v>
      </c>
      <c r="D552" s="3" t="s">
        <v>134</v>
      </c>
      <c r="E552" s="11">
        <v>16.04</v>
      </c>
      <c r="F552" s="11">
        <v>19.41</v>
      </c>
      <c r="G552" s="3" t="s">
        <v>146</v>
      </c>
    </row>
    <row r="553" spans="1:7" x14ac:dyDescent="0.35">
      <c r="A553" s="9">
        <v>292</v>
      </c>
      <c r="B553" s="10" t="s">
        <v>33</v>
      </c>
      <c r="C553" s="3" t="s">
        <v>11</v>
      </c>
      <c r="D553" s="3" t="s">
        <v>134</v>
      </c>
      <c r="E553" s="11">
        <v>14.38</v>
      </c>
      <c r="F553" s="11">
        <v>17.399999999999999</v>
      </c>
      <c r="G553" s="3" t="s">
        <v>146</v>
      </c>
    </row>
    <row r="554" spans="1:7" x14ac:dyDescent="0.35">
      <c r="A554" s="9">
        <v>293</v>
      </c>
      <c r="B554" s="10" t="s">
        <v>33</v>
      </c>
      <c r="C554" s="3" t="s">
        <v>11</v>
      </c>
      <c r="D554" s="3" t="s">
        <v>134</v>
      </c>
      <c r="E554" s="11">
        <v>6.61</v>
      </c>
      <c r="F554" s="11">
        <v>8</v>
      </c>
      <c r="G554" s="3" t="s">
        <v>146</v>
      </c>
    </row>
    <row r="555" spans="1:7" x14ac:dyDescent="0.35">
      <c r="A555" s="9">
        <v>294</v>
      </c>
      <c r="B555" s="10" t="s">
        <v>33</v>
      </c>
      <c r="C555" s="3" t="s">
        <v>11</v>
      </c>
      <c r="D555" s="3" t="s">
        <v>134</v>
      </c>
      <c r="E555" s="11">
        <v>6.61</v>
      </c>
      <c r="F555" s="11">
        <v>8</v>
      </c>
      <c r="G555" s="3" t="s">
        <v>146</v>
      </c>
    </row>
    <row r="556" spans="1:7" x14ac:dyDescent="0.35">
      <c r="A556" s="9">
        <v>397</v>
      </c>
      <c r="B556" s="10" t="s">
        <v>33</v>
      </c>
      <c r="C556" s="3" t="s">
        <v>4</v>
      </c>
      <c r="D556" s="3" t="s">
        <v>134</v>
      </c>
      <c r="E556" s="11">
        <v>156.72999999999999</v>
      </c>
      <c r="F556" s="11">
        <v>189.64</v>
      </c>
      <c r="G556" s="3" t="s">
        <v>146</v>
      </c>
    </row>
    <row r="557" spans="1:7" x14ac:dyDescent="0.35">
      <c r="A557" s="9">
        <v>398</v>
      </c>
      <c r="B557" s="10" t="s">
        <v>33</v>
      </c>
      <c r="C557" s="3" t="s">
        <v>4</v>
      </c>
      <c r="D557" s="3" t="s">
        <v>134</v>
      </c>
      <c r="E557" s="11">
        <v>71</v>
      </c>
      <c r="F557" s="11">
        <v>85.91</v>
      </c>
      <c r="G557" s="3" t="s">
        <v>146</v>
      </c>
    </row>
    <row r="558" spans="1:7" x14ac:dyDescent="0.35">
      <c r="A558" s="9">
        <v>399</v>
      </c>
      <c r="B558" s="10" t="s">
        <v>33</v>
      </c>
      <c r="C558" s="3" t="s">
        <v>4</v>
      </c>
      <c r="D558" s="3" t="s">
        <v>134</v>
      </c>
      <c r="E558" s="11">
        <v>14.86</v>
      </c>
      <c r="F558" s="11">
        <v>17.98</v>
      </c>
      <c r="G558" s="3" t="s">
        <v>146</v>
      </c>
    </row>
    <row r="559" spans="1:7" x14ac:dyDescent="0.35">
      <c r="A559" s="9">
        <v>400</v>
      </c>
      <c r="B559" s="10" t="s">
        <v>33</v>
      </c>
      <c r="C559" s="3" t="s">
        <v>4</v>
      </c>
      <c r="D559" s="3" t="s">
        <v>134</v>
      </c>
      <c r="E559" s="11">
        <v>14.38</v>
      </c>
      <c r="F559" s="11">
        <v>17.399999999999999</v>
      </c>
      <c r="G559" s="3" t="s">
        <v>146</v>
      </c>
    </row>
    <row r="560" spans="1:7" x14ac:dyDescent="0.35">
      <c r="A560" s="9">
        <v>401</v>
      </c>
      <c r="B560" s="10" t="s">
        <v>33</v>
      </c>
      <c r="C560" s="3" t="s">
        <v>4</v>
      </c>
      <c r="D560" s="3" t="s">
        <v>134</v>
      </c>
      <c r="E560" s="11">
        <v>6.61</v>
      </c>
      <c r="F560" s="11">
        <v>8</v>
      </c>
      <c r="G560" s="3" t="s">
        <v>146</v>
      </c>
    </row>
    <row r="561" spans="1:7" x14ac:dyDescent="0.35">
      <c r="A561" s="9">
        <v>402</v>
      </c>
      <c r="B561" s="10" t="s">
        <v>33</v>
      </c>
      <c r="C561" s="3" t="s">
        <v>4</v>
      </c>
      <c r="D561" s="3" t="s">
        <v>134</v>
      </c>
      <c r="E561" s="11">
        <v>6.61</v>
      </c>
      <c r="F561" s="11">
        <v>8</v>
      </c>
      <c r="G561" s="3" t="s">
        <v>146</v>
      </c>
    </row>
    <row r="562" spans="1:7" x14ac:dyDescent="0.35">
      <c r="A562" s="9">
        <v>403</v>
      </c>
      <c r="B562" s="10" t="s">
        <v>33</v>
      </c>
      <c r="C562" s="3" t="s">
        <v>4</v>
      </c>
      <c r="D562" s="3" t="s">
        <v>134</v>
      </c>
      <c r="E562" s="11">
        <v>49.62</v>
      </c>
      <c r="F562" s="11">
        <v>60.04</v>
      </c>
      <c r="G562" s="3" t="s">
        <v>146</v>
      </c>
    </row>
    <row r="563" spans="1:7" x14ac:dyDescent="0.35">
      <c r="A563" s="9">
        <v>493</v>
      </c>
      <c r="B563" s="10" t="s">
        <v>33</v>
      </c>
      <c r="C563" s="3" t="s">
        <v>12</v>
      </c>
      <c r="D563" s="3" t="s">
        <v>134</v>
      </c>
      <c r="E563" s="11">
        <v>164.41</v>
      </c>
      <c r="F563" s="11">
        <v>198.94</v>
      </c>
      <c r="G563" s="3" t="s">
        <v>146</v>
      </c>
    </row>
    <row r="564" spans="1:7" x14ac:dyDescent="0.35">
      <c r="A564" s="9">
        <v>495</v>
      </c>
      <c r="B564" s="10" t="s">
        <v>33</v>
      </c>
      <c r="C564" s="3" t="s">
        <v>12</v>
      </c>
      <c r="D564" s="3" t="s">
        <v>134</v>
      </c>
      <c r="E564" s="11">
        <v>6.61</v>
      </c>
      <c r="F564" s="11">
        <v>8</v>
      </c>
      <c r="G564" s="3" t="s">
        <v>146</v>
      </c>
    </row>
    <row r="565" spans="1:7" x14ac:dyDescent="0.35">
      <c r="A565" s="9">
        <v>496</v>
      </c>
      <c r="B565" s="10" t="s">
        <v>33</v>
      </c>
      <c r="C565" s="3" t="s">
        <v>12</v>
      </c>
      <c r="D565" s="3" t="s">
        <v>134</v>
      </c>
      <c r="E565" s="11">
        <v>6.61</v>
      </c>
      <c r="F565" s="11">
        <v>8</v>
      </c>
      <c r="G565" s="3" t="s">
        <v>146</v>
      </c>
    </row>
    <row r="566" spans="1:7" x14ac:dyDescent="0.35">
      <c r="A566" s="9">
        <v>497</v>
      </c>
      <c r="B566" s="10" t="s">
        <v>33</v>
      </c>
      <c r="C566" s="3" t="s">
        <v>12</v>
      </c>
      <c r="D566" s="3" t="s">
        <v>134</v>
      </c>
      <c r="E566" s="11">
        <v>14.38</v>
      </c>
      <c r="F566" s="11">
        <v>17.399999999999999</v>
      </c>
      <c r="G566" s="3" t="s">
        <v>146</v>
      </c>
    </row>
    <row r="567" spans="1:7" x14ac:dyDescent="0.35">
      <c r="A567" s="9">
        <v>498</v>
      </c>
      <c r="B567" s="10" t="s">
        <v>33</v>
      </c>
      <c r="C567" s="3" t="s">
        <v>12</v>
      </c>
      <c r="D567" s="3" t="s">
        <v>134</v>
      </c>
      <c r="E567" s="11">
        <v>49.97</v>
      </c>
      <c r="F567" s="11">
        <v>60.46</v>
      </c>
      <c r="G567" s="3" t="s">
        <v>146</v>
      </c>
    </row>
    <row r="568" spans="1:7" x14ac:dyDescent="0.35">
      <c r="A568" s="9">
        <v>499</v>
      </c>
      <c r="B568" s="10" t="s">
        <v>33</v>
      </c>
      <c r="C568" s="3" t="s">
        <v>12</v>
      </c>
      <c r="D568" s="3" t="s">
        <v>134</v>
      </c>
      <c r="E568" s="11">
        <v>68.3</v>
      </c>
      <c r="F568" s="11">
        <v>82.64</v>
      </c>
      <c r="G568" s="3" t="s">
        <v>146</v>
      </c>
    </row>
    <row r="569" spans="1:7" x14ac:dyDescent="0.35">
      <c r="A569" s="9">
        <v>500</v>
      </c>
      <c r="B569" s="10" t="s">
        <v>33</v>
      </c>
      <c r="C569" s="3" t="s">
        <v>12</v>
      </c>
      <c r="D569" s="3" t="s">
        <v>134</v>
      </c>
      <c r="E569" s="11">
        <v>16.63</v>
      </c>
      <c r="F569" s="11">
        <v>20.12</v>
      </c>
      <c r="G569" s="3" t="s">
        <v>146</v>
      </c>
    </row>
    <row r="570" spans="1:7" x14ac:dyDescent="0.35">
      <c r="A570" s="9">
        <v>503</v>
      </c>
      <c r="B570" s="10" t="s">
        <v>33</v>
      </c>
      <c r="C570" s="3" t="s">
        <v>23</v>
      </c>
      <c r="D570" s="3" t="s">
        <v>134</v>
      </c>
      <c r="E570" s="11">
        <v>14.38</v>
      </c>
      <c r="F570" s="11">
        <v>17.399999999999999</v>
      </c>
      <c r="G570" s="3" t="s">
        <v>146</v>
      </c>
    </row>
    <row r="571" spans="1:7" x14ac:dyDescent="0.35">
      <c r="A571" s="9">
        <v>504</v>
      </c>
      <c r="B571" s="10" t="s">
        <v>33</v>
      </c>
      <c r="C571" s="3" t="s">
        <v>23</v>
      </c>
      <c r="D571" s="3" t="s">
        <v>134</v>
      </c>
      <c r="E571" s="11">
        <v>14.38</v>
      </c>
      <c r="F571" s="11">
        <v>17.399999999999999</v>
      </c>
      <c r="G571" s="3" t="s">
        <v>146</v>
      </c>
    </row>
    <row r="572" spans="1:7" x14ac:dyDescent="0.35">
      <c r="A572" s="9">
        <v>505</v>
      </c>
      <c r="B572" s="10" t="s">
        <v>33</v>
      </c>
      <c r="C572" s="3" t="s">
        <v>23</v>
      </c>
      <c r="D572" s="3" t="s">
        <v>134</v>
      </c>
      <c r="E572" s="11">
        <v>53</v>
      </c>
      <c r="F572" s="11">
        <v>64.13</v>
      </c>
      <c r="G572" s="3" t="s">
        <v>146</v>
      </c>
    </row>
    <row r="573" spans="1:7" x14ac:dyDescent="0.35">
      <c r="A573" s="9">
        <v>506</v>
      </c>
      <c r="B573" s="10" t="s">
        <v>33</v>
      </c>
      <c r="C573" s="3" t="s">
        <v>23</v>
      </c>
      <c r="D573" s="3" t="s">
        <v>134</v>
      </c>
      <c r="E573" s="11">
        <v>157.03</v>
      </c>
      <c r="F573" s="11">
        <v>190.01</v>
      </c>
      <c r="G573" s="3" t="s">
        <v>146</v>
      </c>
    </row>
    <row r="574" spans="1:7" x14ac:dyDescent="0.35">
      <c r="A574" s="9">
        <v>507</v>
      </c>
      <c r="B574" s="10" t="s">
        <v>33</v>
      </c>
      <c r="C574" s="3" t="s">
        <v>23</v>
      </c>
      <c r="D574" s="3" t="s">
        <v>134</v>
      </c>
      <c r="E574" s="11">
        <v>-21.93</v>
      </c>
      <c r="F574" s="11">
        <v>-26.54</v>
      </c>
      <c r="G574" s="3" t="s">
        <v>146</v>
      </c>
    </row>
    <row r="575" spans="1:7" x14ac:dyDescent="0.35">
      <c r="A575" s="9">
        <v>508</v>
      </c>
      <c r="B575" s="10" t="s">
        <v>33</v>
      </c>
      <c r="C575" s="3" t="s">
        <v>23</v>
      </c>
      <c r="D575" s="3" t="s">
        <v>134</v>
      </c>
      <c r="E575" s="11">
        <v>6.61</v>
      </c>
      <c r="F575" s="11">
        <v>8</v>
      </c>
      <c r="G575" s="3" t="s">
        <v>146</v>
      </c>
    </row>
    <row r="576" spans="1:7" x14ac:dyDescent="0.35">
      <c r="A576" s="9">
        <v>509</v>
      </c>
      <c r="B576" s="10" t="s">
        <v>33</v>
      </c>
      <c r="C576" s="3" t="s">
        <v>23</v>
      </c>
      <c r="D576" s="3" t="s">
        <v>134</v>
      </c>
      <c r="E576" s="11">
        <v>6.61</v>
      </c>
      <c r="F576" s="11">
        <v>8</v>
      </c>
      <c r="G576" s="3" t="s">
        <v>146</v>
      </c>
    </row>
    <row r="577" spans="1:7" x14ac:dyDescent="0.35">
      <c r="A577" s="9">
        <v>560</v>
      </c>
      <c r="B577" s="10" t="s">
        <v>33</v>
      </c>
      <c r="C577" s="3" t="s">
        <v>16</v>
      </c>
      <c r="D577" s="3" t="s">
        <v>134</v>
      </c>
      <c r="E577" s="11">
        <v>6.61</v>
      </c>
      <c r="F577" s="11">
        <v>8</v>
      </c>
      <c r="G577" s="3" t="s">
        <v>146</v>
      </c>
    </row>
    <row r="578" spans="1:7" x14ac:dyDescent="0.35">
      <c r="A578" s="9">
        <v>561</v>
      </c>
      <c r="B578" s="10" t="s">
        <v>33</v>
      </c>
      <c r="C578" s="3" t="s">
        <v>16</v>
      </c>
      <c r="D578" s="3" t="s">
        <v>134</v>
      </c>
      <c r="E578" s="11">
        <v>15.57</v>
      </c>
      <c r="F578" s="11">
        <v>18.84</v>
      </c>
      <c r="G578" s="3" t="s">
        <v>146</v>
      </c>
    </row>
    <row r="579" spans="1:7" x14ac:dyDescent="0.35">
      <c r="A579" s="9">
        <v>563</v>
      </c>
      <c r="B579" s="10" t="s">
        <v>33</v>
      </c>
      <c r="C579" s="3" t="s">
        <v>16</v>
      </c>
      <c r="D579" s="3" t="s">
        <v>134</v>
      </c>
      <c r="E579" s="11">
        <v>14.38</v>
      </c>
      <c r="F579" s="11">
        <v>17.399999999999999</v>
      </c>
      <c r="G579" s="3" t="s">
        <v>146</v>
      </c>
    </row>
    <row r="580" spans="1:7" x14ac:dyDescent="0.35">
      <c r="A580" s="9">
        <v>564</v>
      </c>
      <c r="B580" s="10" t="s">
        <v>33</v>
      </c>
      <c r="C580" s="3" t="s">
        <v>16</v>
      </c>
      <c r="D580" s="3" t="s">
        <v>134</v>
      </c>
      <c r="E580" s="11">
        <v>14.38</v>
      </c>
      <c r="F580" s="11">
        <v>17.399999999999999</v>
      </c>
      <c r="G580" s="3" t="s">
        <v>146</v>
      </c>
    </row>
    <row r="581" spans="1:7" x14ac:dyDescent="0.35">
      <c r="A581" s="9">
        <v>565</v>
      </c>
      <c r="B581" s="10" t="s">
        <v>33</v>
      </c>
      <c r="C581" s="3" t="s">
        <v>16</v>
      </c>
      <c r="D581" s="3" t="s">
        <v>134</v>
      </c>
      <c r="E581" s="11">
        <v>6.61</v>
      </c>
      <c r="F581" s="11">
        <v>8</v>
      </c>
      <c r="G581" s="3" t="s">
        <v>146</v>
      </c>
    </row>
    <row r="582" spans="1:7" x14ac:dyDescent="0.35">
      <c r="A582" s="9">
        <v>566</v>
      </c>
      <c r="B582" s="10" t="s">
        <v>33</v>
      </c>
      <c r="C582" s="3" t="s">
        <v>16</v>
      </c>
      <c r="D582" s="3" t="s">
        <v>134</v>
      </c>
      <c r="E582" s="11">
        <v>259.23</v>
      </c>
      <c r="F582" s="11">
        <v>313.67</v>
      </c>
      <c r="G582" s="3" t="s">
        <v>146</v>
      </c>
    </row>
    <row r="583" spans="1:7" x14ac:dyDescent="0.35">
      <c r="A583" s="9">
        <v>567</v>
      </c>
      <c r="B583" s="10" t="s">
        <v>33</v>
      </c>
      <c r="C583" s="3" t="s">
        <v>16</v>
      </c>
      <c r="D583" s="3" t="s">
        <v>134</v>
      </c>
      <c r="E583" s="11">
        <v>51.57</v>
      </c>
      <c r="F583" s="11">
        <v>62.4</v>
      </c>
      <c r="G583" s="3" t="s">
        <v>146</v>
      </c>
    </row>
    <row r="584" spans="1:7" x14ac:dyDescent="0.35">
      <c r="A584" s="9">
        <v>583</v>
      </c>
      <c r="B584" s="10" t="s">
        <v>33</v>
      </c>
      <c r="C584" s="3" t="s">
        <v>24</v>
      </c>
      <c r="D584" s="3" t="s">
        <v>134</v>
      </c>
      <c r="E584" s="11">
        <v>6.61</v>
      </c>
      <c r="F584" s="11">
        <v>8</v>
      </c>
      <c r="G584" s="3" t="s">
        <v>146</v>
      </c>
    </row>
    <row r="585" spans="1:7" x14ac:dyDescent="0.35">
      <c r="A585" s="9">
        <v>584</v>
      </c>
      <c r="B585" s="10" t="s">
        <v>33</v>
      </c>
      <c r="C585" s="3" t="s">
        <v>24</v>
      </c>
      <c r="D585" s="3" t="s">
        <v>134</v>
      </c>
      <c r="E585" s="11">
        <v>15.31</v>
      </c>
      <c r="F585" s="11">
        <v>18.53</v>
      </c>
      <c r="G585" s="3" t="s">
        <v>146</v>
      </c>
    </row>
    <row r="586" spans="1:7" x14ac:dyDescent="0.35">
      <c r="A586" s="9">
        <v>585</v>
      </c>
      <c r="B586" s="10" t="s">
        <v>33</v>
      </c>
      <c r="C586" s="3" t="s">
        <v>24</v>
      </c>
      <c r="D586" s="3" t="s">
        <v>134</v>
      </c>
      <c r="E586" s="11">
        <v>51.57</v>
      </c>
      <c r="F586" s="11">
        <v>62.4</v>
      </c>
      <c r="G586" s="3" t="s">
        <v>146</v>
      </c>
    </row>
    <row r="587" spans="1:7" x14ac:dyDescent="0.35">
      <c r="A587" s="9">
        <v>586</v>
      </c>
      <c r="B587" s="10" t="s">
        <v>33</v>
      </c>
      <c r="C587" s="3" t="s">
        <v>24</v>
      </c>
      <c r="D587" s="3" t="s">
        <v>134</v>
      </c>
      <c r="E587" s="11">
        <v>163.05000000000001</v>
      </c>
      <c r="F587" s="11">
        <v>197.29</v>
      </c>
      <c r="G587" s="3" t="s">
        <v>146</v>
      </c>
    </row>
    <row r="588" spans="1:7" x14ac:dyDescent="0.35">
      <c r="A588" s="9">
        <v>587</v>
      </c>
      <c r="B588" s="10" t="s">
        <v>33</v>
      </c>
      <c r="C588" s="3" t="s">
        <v>24</v>
      </c>
      <c r="D588" s="3" t="s">
        <v>134</v>
      </c>
      <c r="E588" s="11">
        <v>6.61</v>
      </c>
      <c r="F588" s="11">
        <v>8</v>
      </c>
      <c r="G588" s="3" t="s">
        <v>146</v>
      </c>
    </row>
    <row r="589" spans="1:7" x14ac:dyDescent="0.35">
      <c r="A589" s="9">
        <v>588</v>
      </c>
      <c r="B589" s="10" t="s">
        <v>33</v>
      </c>
      <c r="C589" s="3" t="s">
        <v>24</v>
      </c>
      <c r="D589" s="3" t="s">
        <v>134</v>
      </c>
      <c r="E589" s="11">
        <v>14.38</v>
      </c>
      <c r="F589" s="11">
        <v>17.399999999999999</v>
      </c>
      <c r="G589" s="3" t="s">
        <v>146</v>
      </c>
    </row>
    <row r="590" spans="1:7" x14ac:dyDescent="0.35">
      <c r="A590" s="9">
        <v>589</v>
      </c>
      <c r="B590" s="10" t="s">
        <v>33</v>
      </c>
      <c r="C590" s="3" t="s">
        <v>24</v>
      </c>
      <c r="D590" s="3" t="s">
        <v>134</v>
      </c>
      <c r="E590" s="11">
        <v>15.96</v>
      </c>
      <c r="F590" s="11">
        <v>19.309999999999999</v>
      </c>
      <c r="G590" s="3" t="s">
        <v>146</v>
      </c>
    </row>
    <row r="591" spans="1:7" x14ac:dyDescent="0.35">
      <c r="A591" s="9">
        <v>666</v>
      </c>
      <c r="B591" s="10" t="s">
        <v>33</v>
      </c>
      <c r="C591" s="3" t="s">
        <v>14</v>
      </c>
      <c r="D591" s="3" t="s">
        <v>134</v>
      </c>
      <c r="E591" s="11">
        <v>6.61</v>
      </c>
      <c r="F591" s="11">
        <v>8</v>
      </c>
      <c r="G591" s="3" t="s">
        <v>146</v>
      </c>
    </row>
    <row r="592" spans="1:7" x14ac:dyDescent="0.35">
      <c r="A592" s="9">
        <v>667</v>
      </c>
      <c r="B592" s="10" t="s">
        <v>33</v>
      </c>
      <c r="C592" s="3" t="s">
        <v>14</v>
      </c>
      <c r="D592" s="3" t="s">
        <v>134</v>
      </c>
      <c r="E592" s="11">
        <v>14.38</v>
      </c>
      <c r="F592" s="11">
        <v>17.399999999999999</v>
      </c>
      <c r="G592" s="3" t="s">
        <v>146</v>
      </c>
    </row>
    <row r="593" spans="1:7" x14ac:dyDescent="0.35">
      <c r="A593" s="9">
        <v>668</v>
      </c>
      <c r="B593" s="10" t="s">
        <v>33</v>
      </c>
      <c r="C593" s="3" t="s">
        <v>14</v>
      </c>
      <c r="D593" s="3" t="s">
        <v>134</v>
      </c>
      <c r="E593" s="11">
        <v>14.55</v>
      </c>
      <c r="F593" s="11">
        <v>17.61</v>
      </c>
      <c r="G593" s="3" t="s">
        <v>146</v>
      </c>
    </row>
    <row r="594" spans="1:7" x14ac:dyDescent="0.35">
      <c r="A594" s="9">
        <v>669</v>
      </c>
      <c r="B594" s="10" t="s">
        <v>33</v>
      </c>
      <c r="C594" s="3" t="s">
        <v>14</v>
      </c>
      <c r="D594" s="3" t="s">
        <v>134</v>
      </c>
      <c r="E594" s="11">
        <v>15.82</v>
      </c>
      <c r="F594" s="11">
        <v>19.14</v>
      </c>
      <c r="G594" s="3" t="s">
        <v>146</v>
      </c>
    </row>
    <row r="595" spans="1:7" x14ac:dyDescent="0.35">
      <c r="A595" s="9">
        <v>670</v>
      </c>
      <c r="B595" s="10" t="s">
        <v>33</v>
      </c>
      <c r="C595" s="3" t="s">
        <v>14</v>
      </c>
      <c r="D595" s="3" t="s">
        <v>134</v>
      </c>
      <c r="E595" s="11">
        <v>51.57</v>
      </c>
      <c r="F595" s="11">
        <v>62.4</v>
      </c>
      <c r="G595" s="3" t="s">
        <v>146</v>
      </c>
    </row>
    <row r="596" spans="1:7" x14ac:dyDescent="0.35">
      <c r="A596" s="9">
        <v>671</v>
      </c>
      <c r="B596" s="10" t="s">
        <v>33</v>
      </c>
      <c r="C596" s="3" t="s">
        <v>14</v>
      </c>
      <c r="D596" s="3" t="s">
        <v>134</v>
      </c>
      <c r="E596" s="11">
        <v>153.4</v>
      </c>
      <c r="F596" s="11">
        <v>185.61</v>
      </c>
      <c r="G596" s="3" t="s">
        <v>146</v>
      </c>
    </row>
    <row r="597" spans="1:7" x14ac:dyDescent="0.35">
      <c r="A597" s="9">
        <v>672</v>
      </c>
      <c r="B597" s="10" t="s">
        <v>33</v>
      </c>
      <c r="C597" s="3" t="s">
        <v>14</v>
      </c>
      <c r="D597" s="3" t="s">
        <v>134</v>
      </c>
      <c r="E597" s="11">
        <v>6.61</v>
      </c>
      <c r="F597" s="11">
        <v>8</v>
      </c>
      <c r="G597" s="3" t="s">
        <v>146</v>
      </c>
    </row>
    <row r="598" spans="1:7" x14ac:dyDescent="0.35">
      <c r="A598" s="9">
        <v>1</v>
      </c>
      <c r="B598" s="10" t="s">
        <v>33</v>
      </c>
      <c r="C598" s="3" t="s">
        <v>21</v>
      </c>
      <c r="D598" s="3" t="s">
        <v>135</v>
      </c>
      <c r="E598" s="11">
        <v>78.239999999999995</v>
      </c>
      <c r="F598" s="11">
        <v>94.67</v>
      </c>
      <c r="G598" s="3" t="s">
        <v>146</v>
      </c>
    </row>
    <row r="599" spans="1:7" x14ac:dyDescent="0.35">
      <c r="A599" s="9">
        <v>130</v>
      </c>
      <c r="B599" s="10" t="s">
        <v>33</v>
      </c>
      <c r="C599" s="3" t="s">
        <v>27</v>
      </c>
      <c r="D599" s="3" t="s">
        <v>135</v>
      </c>
      <c r="E599" s="11">
        <v>79.27</v>
      </c>
      <c r="F599" s="11">
        <v>95.92</v>
      </c>
      <c r="G599" s="3" t="s">
        <v>146</v>
      </c>
    </row>
    <row r="600" spans="1:7" x14ac:dyDescent="0.35">
      <c r="A600" s="9">
        <v>141</v>
      </c>
      <c r="B600" s="10" t="s">
        <v>33</v>
      </c>
      <c r="C600" s="3" t="s">
        <v>7</v>
      </c>
      <c r="D600" s="3" t="s">
        <v>135</v>
      </c>
      <c r="E600" s="11">
        <v>78</v>
      </c>
      <c r="F600" s="11">
        <v>94.38</v>
      </c>
      <c r="G600" s="3" t="s">
        <v>146</v>
      </c>
    </row>
    <row r="601" spans="1:7" x14ac:dyDescent="0.35">
      <c r="A601" s="9">
        <v>149</v>
      </c>
      <c r="B601" s="10" t="s">
        <v>33</v>
      </c>
      <c r="C601" s="3" t="s">
        <v>9</v>
      </c>
      <c r="D601" s="3" t="s">
        <v>135</v>
      </c>
      <c r="E601" s="11">
        <v>79.2</v>
      </c>
      <c r="F601" s="11">
        <v>95.83</v>
      </c>
      <c r="G601" s="3" t="s">
        <v>146</v>
      </c>
    </row>
    <row r="602" spans="1:7" x14ac:dyDescent="0.35">
      <c r="A602" s="9">
        <v>239</v>
      </c>
      <c r="B602" s="10" t="s">
        <v>33</v>
      </c>
      <c r="C602" s="3" t="s">
        <v>10</v>
      </c>
      <c r="D602" s="3" t="s">
        <v>135</v>
      </c>
      <c r="E602" s="11">
        <v>148.54</v>
      </c>
      <c r="F602" s="11">
        <v>179.73</v>
      </c>
      <c r="G602" s="3" t="s">
        <v>146</v>
      </c>
    </row>
    <row r="603" spans="1:7" x14ac:dyDescent="0.35">
      <c r="A603" s="9">
        <v>269</v>
      </c>
      <c r="B603" s="10" t="s">
        <v>33</v>
      </c>
      <c r="C603" s="3" t="s">
        <v>10</v>
      </c>
      <c r="D603" s="3" t="s">
        <v>135</v>
      </c>
      <c r="E603" s="11">
        <v>78.52</v>
      </c>
      <c r="F603" s="11">
        <v>95.01</v>
      </c>
      <c r="G603" s="3" t="s">
        <v>146</v>
      </c>
    </row>
    <row r="604" spans="1:7" x14ac:dyDescent="0.35">
      <c r="A604" s="9">
        <v>303</v>
      </c>
      <c r="B604" s="10" t="s">
        <v>33</v>
      </c>
      <c r="C604" s="3" t="s">
        <v>11</v>
      </c>
      <c r="D604" s="3" t="s">
        <v>135</v>
      </c>
      <c r="E604" s="11">
        <v>78.239999999999995</v>
      </c>
      <c r="F604" s="11">
        <v>94.67</v>
      </c>
      <c r="G604" s="3" t="s">
        <v>146</v>
      </c>
    </row>
    <row r="605" spans="1:7" x14ac:dyDescent="0.35">
      <c r="A605" s="9">
        <v>396</v>
      </c>
      <c r="B605" s="10" t="s">
        <v>33</v>
      </c>
      <c r="C605" s="3" t="s">
        <v>4</v>
      </c>
      <c r="D605" s="3" t="s">
        <v>135</v>
      </c>
      <c r="E605" s="11">
        <v>78</v>
      </c>
      <c r="F605" s="11">
        <v>94.38</v>
      </c>
      <c r="G605" s="3" t="s">
        <v>146</v>
      </c>
    </row>
    <row r="606" spans="1:7" x14ac:dyDescent="0.35">
      <c r="A606" s="9">
        <v>492</v>
      </c>
      <c r="B606" s="10" t="s">
        <v>33</v>
      </c>
      <c r="C606" s="3" t="s">
        <v>12</v>
      </c>
      <c r="D606" s="3" t="s">
        <v>135</v>
      </c>
      <c r="E606" s="11">
        <v>79.680000000000007</v>
      </c>
      <c r="F606" s="11">
        <v>96.41</v>
      </c>
      <c r="G606" s="3" t="s">
        <v>146</v>
      </c>
    </row>
    <row r="607" spans="1:7" x14ac:dyDescent="0.35">
      <c r="A607" s="9">
        <v>502</v>
      </c>
      <c r="B607" s="10" t="s">
        <v>33</v>
      </c>
      <c r="C607" s="3" t="s">
        <v>23</v>
      </c>
      <c r="D607" s="3" t="s">
        <v>135</v>
      </c>
      <c r="E607" s="11">
        <v>78.72</v>
      </c>
      <c r="F607" s="11">
        <v>95.25</v>
      </c>
      <c r="G607" s="3" t="s">
        <v>146</v>
      </c>
    </row>
    <row r="608" spans="1:7" x14ac:dyDescent="0.35">
      <c r="A608" s="9">
        <v>568</v>
      </c>
      <c r="B608" s="10" t="s">
        <v>33</v>
      </c>
      <c r="C608" s="3" t="s">
        <v>16</v>
      </c>
      <c r="D608" s="3" t="s">
        <v>135</v>
      </c>
      <c r="E608" s="11">
        <v>78.48</v>
      </c>
      <c r="F608" s="11">
        <v>94.96</v>
      </c>
      <c r="G608" s="3" t="s">
        <v>146</v>
      </c>
    </row>
    <row r="609" spans="1:7" x14ac:dyDescent="0.35">
      <c r="A609" s="9">
        <v>590</v>
      </c>
      <c r="B609" s="10" t="s">
        <v>33</v>
      </c>
      <c r="C609" s="3" t="s">
        <v>24</v>
      </c>
      <c r="D609" s="3" t="s">
        <v>135</v>
      </c>
      <c r="E609" s="11">
        <v>78</v>
      </c>
      <c r="F609" s="11">
        <v>94.38</v>
      </c>
      <c r="G609" s="3" t="s">
        <v>146</v>
      </c>
    </row>
    <row r="610" spans="1:7" x14ac:dyDescent="0.35">
      <c r="A610" s="9">
        <v>665</v>
      </c>
      <c r="B610" s="10" t="s">
        <v>33</v>
      </c>
      <c r="C610" s="3" t="s">
        <v>14</v>
      </c>
      <c r="D610" s="3" t="s">
        <v>135</v>
      </c>
      <c r="E610" s="11">
        <v>79.150000000000006</v>
      </c>
      <c r="F610" s="11">
        <v>95.77</v>
      </c>
      <c r="G610" s="3" t="s">
        <v>146</v>
      </c>
    </row>
    <row r="611" spans="1:7" x14ac:dyDescent="0.35">
      <c r="A611" s="9">
        <v>73</v>
      </c>
      <c r="B611" s="10" t="s">
        <v>33</v>
      </c>
      <c r="C611" s="3" t="s">
        <v>27</v>
      </c>
      <c r="D611" s="3" t="s">
        <v>136</v>
      </c>
      <c r="E611" s="11">
        <v>684</v>
      </c>
      <c r="F611" s="11">
        <v>827.64</v>
      </c>
      <c r="G611" s="3" t="s">
        <v>148</v>
      </c>
    </row>
    <row r="612" spans="1:7" x14ac:dyDescent="0.35">
      <c r="A612" s="9">
        <v>46</v>
      </c>
      <c r="B612" s="10" t="s">
        <v>25</v>
      </c>
      <c r="C612" s="3" t="s">
        <v>21</v>
      </c>
      <c r="D612" s="3" t="s">
        <v>137</v>
      </c>
      <c r="E612" s="11">
        <v>422.74</v>
      </c>
      <c r="F612" s="11">
        <v>448.11</v>
      </c>
      <c r="G612" s="3" t="s">
        <v>149</v>
      </c>
    </row>
    <row r="613" spans="1:7" x14ac:dyDescent="0.35">
      <c r="A613" s="9">
        <v>106</v>
      </c>
      <c r="B613" s="10" t="s">
        <v>25</v>
      </c>
      <c r="C613" s="3" t="s">
        <v>7</v>
      </c>
      <c r="D613" s="3" t="s">
        <v>137</v>
      </c>
      <c r="E613" s="11">
        <v>236.46</v>
      </c>
      <c r="F613" s="11">
        <v>250.65</v>
      </c>
      <c r="G613" s="3" t="s">
        <v>149</v>
      </c>
    </row>
    <row r="614" spans="1:7" x14ac:dyDescent="0.35">
      <c r="A614" s="9">
        <v>246</v>
      </c>
      <c r="B614" s="10" t="s">
        <v>25</v>
      </c>
      <c r="C614" s="3" t="s">
        <v>9</v>
      </c>
      <c r="D614" s="3" t="s">
        <v>137</v>
      </c>
      <c r="E614" s="11">
        <v>164</v>
      </c>
      <c r="F614" s="11">
        <v>173.84</v>
      </c>
      <c r="G614" s="3" t="s">
        <v>149</v>
      </c>
    </row>
    <row r="615" spans="1:7" x14ac:dyDescent="0.35">
      <c r="A615" s="9">
        <v>647</v>
      </c>
      <c r="B615" s="10" t="s">
        <v>33</v>
      </c>
      <c r="C615" s="3" t="s">
        <v>24</v>
      </c>
      <c r="D615" s="3" t="s">
        <v>137</v>
      </c>
      <c r="E615" s="11">
        <v>539.12</v>
      </c>
      <c r="F615" s="11">
        <v>571.47</v>
      </c>
      <c r="G615" s="3" t="s">
        <v>149</v>
      </c>
    </row>
    <row r="616" spans="1:7" x14ac:dyDescent="0.35">
      <c r="A616" s="9">
        <v>47</v>
      </c>
      <c r="B616" s="10" t="s">
        <v>25</v>
      </c>
      <c r="C616" s="3" t="s">
        <v>21</v>
      </c>
      <c r="D616" s="3" t="s">
        <v>138</v>
      </c>
      <c r="E616" s="11">
        <v>45.45</v>
      </c>
      <c r="F616" s="11">
        <v>50</v>
      </c>
      <c r="G616" s="3" t="s">
        <v>152</v>
      </c>
    </row>
    <row r="617" spans="1:7" x14ac:dyDescent="0.35">
      <c r="A617" s="9">
        <v>70</v>
      </c>
      <c r="B617" s="10" t="s">
        <v>25</v>
      </c>
      <c r="C617" s="3" t="s">
        <v>27</v>
      </c>
      <c r="D617" s="3" t="s">
        <v>139</v>
      </c>
      <c r="E617" s="11">
        <v>55</v>
      </c>
      <c r="F617" s="11">
        <v>55</v>
      </c>
      <c r="G617" s="3" t="s">
        <v>151</v>
      </c>
    </row>
    <row r="618" spans="1:7" x14ac:dyDescent="0.35">
      <c r="A618" s="9">
        <v>27</v>
      </c>
      <c r="B618" s="10" t="s">
        <v>33</v>
      </c>
      <c r="C618" s="3" t="s">
        <v>21</v>
      </c>
      <c r="D618" s="3" t="s">
        <v>140</v>
      </c>
      <c r="E618" s="11">
        <v>194.64</v>
      </c>
      <c r="F618" s="11">
        <v>235.51</v>
      </c>
      <c r="G618" s="3" t="s">
        <v>146</v>
      </c>
    </row>
    <row r="619" spans="1:7" x14ac:dyDescent="0.35">
      <c r="A619" s="9">
        <v>66</v>
      </c>
      <c r="B619" s="10" t="s">
        <v>33</v>
      </c>
      <c r="C619" s="3" t="s">
        <v>27</v>
      </c>
      <c r="D619" s="3" t="s">
        <v>140</v>
      </c>
      <c r="E619" s="11">
        <v>250.21</v>
      </c>
      <c r="F619" s="11">
        <v>302.75</v>
      </c>
      <c r="G619" s="3" t="s">
        <v>146</v>
      </c>
    </row>
    <row r="620" spans="1:7" x14ac:dyDescent="0.35">
      <c r="A620" s="9">
        <v>99</v>
      </c>
      <c r="B620" s="10" t="s">
        <v>33</v>
      </c>
      <c r="C620" s="3" t="s">
        <v>7</v>
      </c>
      <c r="D620" s="3" t="s">
        <v>140</v>
      </c>
      <c r="E620" s="11">
        <v>214.69</v>
      </c>
      <c r="F620" s="11">
        <v>259.77</v>
      </c>
      <c r="G620" s="3" t="s">
        <v>146</v>
      </c>
    </row>
    <row r="621" spans="1:7" x14ac:dyDescent="0.35">
      <c r="A621" s="9">
        <v>164</v>
      </c>
      <c r="B621" s="10" t="s">
        <v>33</v>
      </c>
      <c r="C621" s="3" t="s">
        <v>9</v>
      </c>
      <c r="D621" s="3" t="s">
        <v>140</v>
      </c>
      <c r="E621" s="11">
        <v>221.91</v>
      </c>
      <c r="F621" s="11">
        <v>268.51</v>
      </c>
      <c r="G621" s="3" t="s">
        <v>146</v>
      </c>
    </row>
    <row r="622" spans="1:7" x14ac:dyDescent="0.35">
      <c r="A622" s="9">
        <v>264</v>
      </c>
      <c r="B622" s="10" t="s">
        <v>33</v>
      </c>
      <c r="C622" s="3" t="s">
        <v>10</v>
      </c>
      <c r="D622" s="3" t="s">
        <v>140</v>
      </c>
      <c r="E622" s="11">
        <v>206.33</v>
      </c>
      <c r="F622" s="11">
        <v>249.66</v>
      </c>
      <c r="G622" s="3" t="s">
        <v>146</v>
      </c>
    </row>
    <row r="623" spans="1:7" x14ac:dyDescent="0.35">
      <c r="A623" s="9">
        <v>336</v>
      </c>
      <c r="B623" s="10" t="s">
        <v>33</v>
      </c>
      <c r="C623" s="3" t="s">
        <v>11</v>
      </c>
      <c r="D623" s="3" t="s">
        <v>140</v>
      </c>
      <c r="E623" s="11">
        <v>218.46</v>
      </c>
      <c r="F623" s="11">
        <v>264.33999999999997</v>
      </c>
      <c r="G623" s="3" t="s">
        <v>146</v>
      </c>
    </row>
    <row r="624" spans="1:7" x14ac:dyDescent="0.35">
      <c r="A624" s="9">
        <v>378</v>
      </c>
      <c r="B624" s="10" t="s">
        <v>33</v>
      </c>
      <c r="C624" s="3" t="s">
        <v>4</v>
      </c>
      <c r="D624" s="3" t="s">
        <v>140</v>
      </c>
      <c r="E624" s="11">
        <v>228.14</v>
      </c>
      <c r="F624" s="11">
        <v>276.05</v>
      </c>
      <c r="G624" s="3" t="s">
        <v>146</v>
      </c>
    </row>
    <row r="625" spans="1:7" x14ac:dyDescent="0.35">
      <c r="A625" s="9">
        <v>431</v>
      </c>
      <c r="B625" s="10" t="s">
        <v>33</v>
      </c>
      <c r="C625" s="3" t="s">
        <v>12</v>
      </c>
      <c r="D625" s="3" t="s">
        <v>140</v>
      </c>
      <c r="E625" s="11">
        <v>211.56</v>
      </c>
      <c r="F625" s="11">
        <v>255.99</v>
      </c>
      <c r="G625" s="3" t="s">
        <v>146</v>
      </c>
    </row>
    <row r="626" spans="1:7" x14ac:dyDescent="0.35">
      <c r="A626" s="9">
        <v>470</v>
      </c>
      <c r="B626" s="10" t="s">
        <v>33</v>
      </c>
      <c r="C626" s="3" t="s">
        <v>23</v>
      </c>
      <c r="D626" s="3" t="s">
        <v>140</v>
      </c>
      <c r="E626" s="11">
        <v>185.61</v>
      </c>
      <c r="F626" s="11">
        <v>224.59</v>
      </c>
      <c r="G626" s="3" t="s">
        <v>146</v>
      </c>
    </row>
    <row r="627" spans="1:7" x14ac:dyDescent="0.35">
      <c r="A627" s="9">
        <v>544</v>
      </c>
      <c r="B627" s="10" t="s">
        <v>33</v>
      </c>
      <c r="C627" s="3" t="s">
        <v>16</v>
      </c>
      <c r="D627" s="3" t="s">
        <v>140</v>
      </c>
      <c r="E627" s="11">
        <v>200.27</v>
      </c>
      <c r="F627" s="11">
        <v>242.33</v>
      </c>
      <c r="G627" s="3" t="s">
        <v>146</v>
      </c>
    </row>
    <row r="628" spans="1:7" x14ac:dyDescent="0.35">
      <c r="A628" s="9">
        <v>609</v>
      </c>
      <c r="B628" s="10" t="s">
        <v>33</v>
      </c>
      <c r="C628" s="3" t="s">
        <v>24</v>
      </c>
      <c r="D628" s="3" t="s">
        <v>140</v>
      </c>
      <c r="E628" s="11">
        <v>190.09</v>
      </c>
      <c r="F628" s="11">
        <v>230.01</v>
      </c>
      <c r="G628" s="3" t="s">
        <v>146</v>
      </c>
    </row>
    <row r="629" spans="1:7" x14ac:dyDescent="0.35">
      <c r="A629" s="9">
        <v>645</v>
      </c>
      <c r="B629" s="10" t="s">
        <v>33</v>
      </c>
      <c r="C629" s="3" t="s">
        <v>14</v>
      </c>
      <c r="D629" s="3" t="s">
        <v>140</v>
      </c>
      <c r="E629" s="11">
        <v>126.83</v>
      </c>
      <c r="F629" s="11">
        <v>153.46</v>
      </c>
      <c r="G629" s="3" t="s">
        <v>146</v>
      </c>
    </row>
    <row r="630" spans="1:7" x14ac:dyDescent="0.35">
      <c r="A630" s="9">
        <v>682</v>
      </c>
      <c r="B630" s="10" t="s">
        <v>33</v>
      </c>
      <c r="C630" s="3" t="s">
        <v>14</v>
      </c>
      <c r="D630" s="3" t="s">
        <v>141</v>
      </c>
      <c r="E630" s="12">
        <v>2278</v>
      </c>
      <c r="F630" s="12">
        <v>2756.38</v>
      </c>
      <c r="G630" s="3" t="s">
        <v>148</v>
      </c>
    </row>
    <row r="631" spans="1:7" x14ac:dyDescent="0.35">
      <c r="A631" s="9">
        <v>553</v>
      </c>
      <c r="B631" s="10" t="s">
        <v>25</v>
      </c>
      <c r="C631" s="3" t="s">
        <v>16</v>
      </c>
      <c r="D631" s="3" t="s">
        <v>142</v>
      </c>
      <c r="E631" s="11">
        <v>131.4</v>
      </c>
      <c r="F631" s="11">
        <v>158.99</v>
      </c>
      <c r="G631" s="3" t="s">
        <v>146</v>
      </c>
    </row>
    <row r="632" spans="1:7" x14ac:dyDescent="0.35">
      <c r="A632" s="9">
        <v>182</v>
      </c>
      <c r="B632" s="10" t="s">
        <v>13</v>
      </c>
      <c r="C632" s="3" t="s">
        <v>21</v>
      </c>
      <c r="D632" s="3" t="s">
        <v>143</v>
      </c>
      <c r="E632" s="11">
        <v>35.54</v>
      </c>
      <c r="F632" s="11">
        <v>43</v>
      </c>
      <c r="G632" s="3" t="s">
        <v>146</v>
      </c>
    </row>
    <row r="633" spans="1:7" x14ac:dyDescent="0.35">
      <c r="A633" s="9">
        <v>183</v>
      </c>
      <c r="B633" s="10" t="s">
        <v>13</v>
      </c>
      <c r="C633" s="3" t="s">
        <v>27</v>
      </c>
      <c r="D633" s="3" t="s">
        <v>143</v>
      </c>
      <c r="E633" s="11">
        <v>28.93</v>
      </c>
      <c r="F633" s="11">
        <v>35.01</v>
      </c>
      <c r="G633" s="3" t="s">
        <v>146</v>
      </c>
    </row>
    <row r="634" spans="1:7" x14ac:dyDescent="0.35">
      <c r="A634" s="9">
        <v>184</v>
      </c>
      <c r="B634" s="10" t="s">
        <v>13</v>
      </c>
      <c r="C634" s="3" t="s">
        <v>7</v>
      </c>
      <c r="D634" s="3" t="s">
        <v>143</v>
      </c>
      <c r="E634" s="11">
        <v>28.93</v>
      </c>
      <c r="F634" s="11">
        <v>35.01</v>
      </c>
      <c r="G634" s="3" t="s">
        <v>146</v>
      </c>
    </row>
    <row r="635" spans="1:7" x14ac:dyDescent="0.35">
      <c r="A635" s="9">
        <v>185</v>
      </c>
      <c r="B635" s="10" t="s">
        <v>13</v>
      </c>
      <c r="C635" s="3" t="s">
        <v>9</v>
      </c>
      <c r="D635" s="3" t="s">
        <v>143</v>
      </c>
      <c r="E635" s="11">
        <v>28.93</v>
      </c>
      <c r="F635" s="11">
        <v>35.01</v>
      </c>
      <c r="G635" s="3" t="s">
        <v>146</v>
      </c>
    </row>
    <row r="636" spans="1:7" x14ac:dyDescent="0.35">
      <c r="A636" s="9">
        <v>250</v>
      </c>
      <c r="B636" s="10" t="s">
        <v>13</v>
      </c>
      <c r="C636" s="3" t="s">
        <v>10</v>
      </c>
      <c r="D636" s="3" t="s">
        <v>143</v>
      </c>
      <c r="E636" s="11">
        <v>42.15</v>
      </c>
      <c r="F636" s="11">
        <v>51</v>
      </c>
      <c r="G636" s="3" t="s">
        <v>146</v>
      </c>
    </row>
    <row r="637" spans="1:7" x14ac:dyDescent="0.35">
      <c r="A637" s="9">
        <v>311</v>
      </c>
      <c r="B637" s="10" t="s">
        <v>13</v>
      </c>
      <c r="C637" s="3" t="s">
        <v>11</v>
      </c>
      <c r="D637" s="3" t="s">
        <v>143</v>
      </c>
      <c r="E637" s="11">
        <v>48.76</v>
      </c>
      <c r="F637" s="11">
        <v>59</v>
      </c>
      <c r="G637" s="3" t="s">
        <v>146</v>
      </c>
    </row>
    <row r="638" spans="1:7" x14ac:dyDescent="0.35">
      <c r="A638" s="9" t="s">
        <v>155</v>
      </c>
      <c r="B638" s="10" t="s">
        <v>13</v>
      </c>
      <c r="C638" s="3" t="s">
        <v>7</v>
      </c>
      <c r="D638" s="3" t="s">
        <v>156</v>
      </c>
      <c r="E638" s="11">
        <v>314.04000000000002</v>
      </c>
      <c r="F638" s="11">
        <v>0</v>
      </c>
      <c r="G638" s="3" t="s">
        <v>152</v>
      </c>
    </row>
    <row r="639" spans="1:7" x14ac:dyDescent="0.35">
      <c r="A639" s="9" t="s">
        <v>155</v>
      </c>
      <c r="B639" s="10" t="s">
        <v>13</v>
      </c>
      <c r="C639" s="3" t="s">
        <v>11</v>
      </c>
      <c r="D639" s="3" t="s">
        <v>156</v>
      </c>
      <c r="E639" s="11">
        <v>314.04000000000002</v>
      </c>
      <c r="F639" s="11">
        <v>0</v>
      </c>
      <c r="G639" s="3" t="s">
        <v>152</v>
      </c>
    </row>
    <row r="640" spans="1:7" x14ac:dyDescent="0.35">
      <c r="A640" s="9" t="s">
        <v>155</v>
      </c>
      <c r="B640" s="10" t="s">
        <v>13</v>
      </c>
      <c r="C640" s="3" t="s">
        <v>23</v>
      </c>
      <c r="D640" s="3" t="s">
        <v>156</v>
      </c>
      <c r="E640" s="11">
        <v>314.04000000000002</v>
      </c>
      <c r="F640" s="11">
        <v>0</v>
      </c>
      <c r="G640" s="3" t="s">
        <v>152</v>
      </c>
    </row>
    <row r="641" spans="1:7" x14ac:dyDescent="0.35">
      <c r="A641" s="9" t="s">
        <v>155</v>
      </c>
      <c r="B641" s="10" t="s">
        <v>13</v>
      </c>
      <c r="C641" s="3" t="s">
        <v>14</v>
      </c>
      <c r="D641" s="3" t="s">
        <v>156</v>
      </c>
      <c r="E641" s="11">
        <v>314.04000000000002</v>
      </c>
      <c r="F641" s="11">
        <v>0</v>
      </c>
      <c r="G641" s="3" t="s">
        <v>152</v>
      </c>
    </row>
    <row r="642" spans="1:7" x14ac:dyDescent="0.35">
      <c r="A642" s="10" t="s">
        <v>155</v>
      </c>
      <c r="B642" s="10" t="s">
        <v>13</v>
      </c>
      <c r="C642" s="13" t="s">
        <v>14</v>
      </c>
      <c r="D642" s="13" t="s">
        <v>157</v>
      </c>
      <c r="E642" s="11">
        <v>102.25</v>
      </c>
      <c r="F642" s="11">
        <v>0</v>
      </c>
      <c r="G642" s="3" t="s">
        <v>146</v>
      </c>
    </row>
    <row r="643" spans="1:7" x14ac:dyDescent="0.35">
      <c r="A643" s="10" t="s">
        <v>155</v>
      </c>
      <c r="B643" s="10" t="s">
        <v>13</v>
      </c>
      <c r="C643" s="13" t="s">
        <v>14</v>
      </c>
      <c r="D643" s="13" t="s">
        <v>158</v>
      </c>
      <c r="E643" s="11">
        <v>98.87</v>
      </c>
      <c r="F643" s="11">
        <v>0</v>
      </c>
      <c r="G643" s="3" t="s">
        <v>146</v>
      </c>
    </row>
    <row r="644" spans="1:7" x14ac:dyDescent="0.35">
      <c r="A644" s="10" t="s">
        <v>155</v>
      </c>
      <c r="B644" s="10" t="s">
        <v>13</v>
      </c>
      <c r="C644" s="13" t="s">
        <v>7</v>
      </c>
      <c r="D644" s="13" t="s">
        <v>159</v>
      </c>
      <c r="E644" s="11">
        <v>1592.89</v>
      </c>
      <c r="F644" s="11">
        <v>0</v>
      </c>
      <c r="G644" s="3" t="s">
        <v>147</v>
      </c>
    </row>
    <row r="645" spans="1:7" x14ac:dyDescent="0.35">
      <c r="A645" s="10" t="s">
        <v>155</v>
      </c>
      <c r="B645" s="10" t="s">
        <v>13</v>
      </c>
      <c r="C645" s="13" t="s">
        <v>14</v>
      </c>
      <c r="D645" s="13" t="s">
        <v>160</v>
      </c>
      <c r="E645" s="11">
        <v>625</v>
      </c>
      <c r="F645" s="11">
        <v>0</v>
      </c>
      <c r="G645" s="3" t="s">
        <v>147</v>
      </c>
    </row>
    <row r="646" spans="1:7" x14ac:dyDescent="0.35">
      <c r="A646" s="10" t="s">
        <v>155</v>
      </c>
      <c r="B646" s="10" t="s">
        <v>13</v>
      </c>
      <c r="C646" s="13" t="s">
        <v>11</v>
      </c>
      <c r="D646" s="13" t="s">
        <v>161</v>
      </c>
      <c r="E646" s="3">
        <f>85.5*2*2</f>
        <v>342</v>
      </c>
      <c r="F646" s="11">
        <v>0</v>
      </c>
      <c r="G646" s="3" t="s">
        <v>152</v>
      </c>
    </row>
    <row r="647" spans="1:7" x14ac:dyDescent="0.35">
      <c r="A647" s="10" t="s">
        <v>155</v>
      </c>
      <c r="B647" s="10" t="s">
        <v>13</v>
      </c>
      <c r="C647" s="13" t="s">
        <v>14</v>
      </c>
      <c r="D647" s="13" t="s">
        <v>161</v>
      </c>
      <c r="E647" s="3">
        <f>85.5*2*2</f>
        <v>342</v>
      </c>
      <c r="F647" s="11">
        <v>0</v>
      </c>
      <c r="G647" s="3" t="s">
        <v>152</v>
      </c>
    </row>
    <row r="648" spans="1:7" x14ac:dyDescent="0.35">
      <c r="A648" s="10" t="s">
        <v>155</v>
      </c>
      <c r="B648" s="10" t="s">
        <v>25</v>
      </c>
      <c r="C648" s="13" t="s">
        <v>11</v>
      </c>
      <c r="D648" s="13" t="s">
        <v>161</v>
      </c>
      <c r="E648" s="3">
        <f>85.5*3*2</f>
        <v>513</v>
      </c>
      <c r="F648" s="11">
        <v>0</v>
      </c>
      <c r="G648" s="3" t="s">
        <v>152</v>
      </c>
    </row>
    <row r="649" spans="1:7" x14ac:dyDescent="0.35">
      <c r="A649" s="10" t="s">
        <v>155</v>
      </c>
      <c r="B649" s="10" t="s">
        <v>25</v>
      </c>
      <c r="C649" s="13" t="s">
        <v>14</v>
      </c>
      <c r="D649" s="13" t="s">
        <v>161</v>
      </c>
      <c r="E649" s="3">
        <f>85.5*3*2</f>
        <v>513</v>
      </c>
      <c r="F649" s="11">
        <v>0</v>
      </c>
      <c r="G649" s="3" t="s">
        <v>152</v>
      </c>
    </row>
    <row r="650" spans="1:7" x14ac:dyDescent="0.35">
      <c r="A650" s="10" t="s">
        <v>155</v>
      </c>
      <c r="B650" s="10" t="s">
        <v>13</v>
      </c>
      <c r="C650" s="13" t="s">
        <v>11</v>
      </c>
      <c r="D650" s="13" t="s">
        <v>162</v>
      </c>
      <c r="E650" s="3">
        <f>1261.66/2</f>
        <v>630.83000000000004</v>
      </c>
      <c r="F650" s="11">
        <v>0</v>
      </c>
      <c r="G650" s="3" t="s">
        <v>149</v>
      </c>
    </row>
    <row r="651" spans="1:7" x14ac:dyDescent="0.35">
      <c r="A651" s="10" t="s">
        <v>155</v>
      </c>
      <c r="B651" s="10" t="s">
        <v>13</v>
      </c>
      <c r="C651" s="13" t="s">
        <v>14</v>
      </c>
      <c r="D651" s="13" t="s">
        <v>162</v>
      </c>
      <c r="E651" s="3">
        <f>1261.66/2</f>
        <v>630.83000000000004</v>
      </c>
      <c r="F651" s="11">
        <v>0</v>
      </c>
      <c r="G651" s="3" t="s">
        <v>149</v>
      </c>
    </row>
    <row r="652" spans="1:7" x14ac:dyDescent="0.35">
      <c r="A652" s="10" t="s">
        <v>155</v>
      </c>
      <c r="B652" s="10" t="s">
        <v>13</v>
      </c>
      <c r="C652" s="13" t="s">
        <v>11</v>
      </c>
      <c r="D652" s="13" t="s">
        <v>163</v>
      </c>
      <c r="E652" s="3">
        <f>2236.33/2</f>
        <v>1118.165</v>
      </c>
      <c r="F652" s="11">
        <v>0</v>
      </c>
      <c r="G652" s="3" t="s">
        <v>152</v>
      </c>
    </row>
    <row r="653" spans="1:7" x14ac:dyDescent="0.35">
      <c r="A653" s="10" t="s">
        <v>155</v>
      </c>
      <c r="B653" s="10" t="s">
        <v>13</v>
      </c>
      <c r="C653" s="13" t="s">
        <v>14</v>
      </c>
      <c r="D653" s="13" t="s">
        <v>163</v>
      </c>
      <c r="E653" s="3">
        <f>2236.33/2</f>
        <v>1118.165</v>
      </c>
      <c r="F653" s="11">
        <v>0</v>
      </c>
      <c r="G653" s="3" t="s">
        <v>152</v>
      </c>
    </row>
    <row r="654" spans="1:7" x14ac:dyDescent="0.35">
      <c r="A654" s="10" t="s">
        <v>155</v>
      </c>
      <c r="B654" s="10" t="s">
        <v>13</v>
      </c>
      <c r="C654" s="13" t="s">
        <v>14</v>
      </c>
      <c r="D654" s="13" t="s">
        <v>164</v>
      </c>
      <c r="E654" s="3">
        <v>914.77</v>
      </c>
      <c r="F654" s="11">
        <v>0</v>
      </c>
      <c r="G654" s="4" t="s">
        <v>150</v>
      </c>
    </row>
    <row r="655" spans="1:7" x14ac:dyDescent="0.35">
      <c r="A655" s="10" t="s">
        <v>155</v>
      </c>
      <c r="B655" s="10" t="s">
        <v>25</v>
      </c>
      <c r="C655" s="13" t="s">
        <v>14</v>
      </c>
      <c r="D655" s="13" t="s">
        <v>165</v>
      </c>
      <c r="E655" s="3">
        <v>123.56</v>
      </c>
      <c r="F655" s="11">
        <v>0</v>
      </c>
      <c r="G655" s="3" t="s">
        <v>146</v>
      </c>
    </row>
    <row r="656" spans="1:7" x14ac:dyDescent="0.35">
      <c r="A656" s="10" t="s">
        <v>155</v>
      </c>
      <c r="B656" s="10" t="s">
        <v>25</v>
      </c>
      <c r="C656" s="13" t="s">
        <v>11</v>
      </c>
      <c r="D656" s="13" t="s">
        <v>166</v>
      </c>
      <c r="E656" s="3">
        <f>6843.56/2</f>
        <v>3421.78</v>
      </c>
      <c r="F656" s="11">
        <v>0</v>
      </c>
      <c r="G656" s="3" t="s">
        <v>149</v>
      </c>
    </row>
    <row r="657" spans="1:7" x14ac:dyDescent="0.35">
      <c r="A657" s="10" t="s">
        <v>155</v>
      </c>
      <c r="B657" s="10" t="s">
        <v>25</v>
      </c>
      <c r="C657" s="13" t="s">
        <v>14</v>
      </c>
      <c r="D657" s="13" t="s">
        <v>166</v>
      </c>
      <c r="E657" s="3">
        <f>6843.56/2</f>
        <v>3421.78</v>
      </c>
      <c r="F657" s="11">
        <v>0</v>
      </c>
      <c r="G657" s="3" t="s">
        <v>149</v>
      </c>
    </row>
    <row r="658" spans="1:7" x14ac:dyDescent="0.35">
      <c r="A658" s="10" t="s">
        <v>155</v>
      </c>
      <c r="B658" s="10" t="s">
        <v>25</v>
      </c>
      <c r="C658" s="13" t="s">
        <v>14</v>
      </c>
      <c r="D658" s="13" t="s">
        <v>167</v>
      </c>
      <c r="E658" s="3">
        <v>535.23</v>
      </c>
      <c r="F658" s="11">
        <v>0</v>
      </c>
      <c r="G658" s="3" t="s">
        <v>152</v>
      </c>
    </row>
    <row r="659" spans="1:7" x14ac:dyDescent="0.35">
      <c r="A659" s="10" t="s">
        <v>155</v>
      </c>
      <c r="B659" s="10" t="s">
        <v>25</v>
      </c>
      <c r="C659" s="13" t="s">
        <v>14</v>
      </c>
      <c r="D659" s="13" t="s">
        <v>168</v>
      </c>
      <c r="E659" s="3">
        <v>410</v>
      </c>
      <c r="F659" s="11">
        <v>0</v>
      </c>
      <c r="G659" s="3" t="s">
        <v>152</v>
      </c>
    </row>
    <row r="660" spans="1:7" x14ac:dyDescent="0.35">
      <c r="A660" s="10" t="s">
        <v>155</v>
      </c>
      <c r="B660" s="10" t="s">
        <v>25</v>
      </c>
      <c r="C660" s="13" t="s">
        <v>14</v>
      </c>
      <c r="D660" s="13" t="s">
        <v>169</v>
      </c>
      <c r="E660" s="3">
        <v>650</v>
      </c>
      <c r="F660" s="11">
        <v>0</v>
      </c>
      <c r="G660" s="4" t="s">
        <v>150</v>
      </c>
    </row>
    <row r="661" spans="1:7" x14ac:dyDescent="0.35">
      <c r="A661" s="10" t="s">
        <v>155</v>
      </c>
      <c r="B661" s="10" t="s">
        <v>25</v>
      </c>
      <c r="C661" s="13" t="s">
        <v>11</v>
      </c>
      <c r="D661" s="13" t="s">
        <v>170</v>
      </c>
      <c r="E661" s="3">
        <v>600</v>
      </c>
      <c r="F661" s="11">
        <v>0</v>
      </c>
      <c r="G661" s="3" t="s">
        <v>152</v>
      </c>
    </row>
    <row r="662" spans="1:7" x14ac:dyDescent="0.35">
      <c r="A662" s="10" t="s">
        <v>155</v>
      </c>
      <c r="B662" s="10" t="s">
        <v>25</v>
      </c>
      <c r="C662" s="13" t="s">
        <v>14</v>
      </c>
      <c r="D662" s="13" t="s">
        <v>170</v>
      </c>
      <c r="E662" s="3">
        <v>600</v>
      </c>
      <c r="F662" s="11">
        <v>0</v>
      </c>
      <c r="G662" s="3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Resuelto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Miguel Antunez</cp:lastModifiedBy>
  <dcterms:created xsi:type="dcterms:W3CDTF">2019-01-08T16:28:23Z</dcterms:created>
  <dcterms:modified xsi:type="dcterms:W3CDTF">2019-02-22T05:33:53Z</dcterms:modified>
</cp:coreProperties>
</file>