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3ª Sesion/"/>
    </mc:Choice>
  </mc:AlternateContent>
  <xr:revisionPtr revIDLastSave="472" documentId="13_ncr:1_{A4113F1B-18A0-48CD-9603-21E69CF60182}" xr6:coauthVersionLast="45" xr6:coauthVersionMax="45" xr10:uidLastSave="{B75EA125-A804-410B-9EEC-CFDE37F8FFD0}"/>
  <bookViews>
    <workbookView xWindow="1950" yWindow="15" windowWidth="28830" windowHeight="16185" tabRatio="841" xr2:uid="{00000000-000D-0000-FFFF-FFFF00000000}"/>
  </bookViews>
  <sheets>
    <sheet name="Primeros Pasos" sheetId="2" r:id="rId1"/>
    <sheet name="A evitar" sheetId="4" r:id="rId2"/>
    <sheet name="Tipos Gráficos" sheetId="5" r:id="rId3"/>
    <sheet name="Gráfico Circular" sheetId="9" r:id="rId4"/>
    <sheet name="Gráfico Dispersión" sheetId="8" r:id="rId5"/>
    <sheet name="Gráfico Mapa" sheetId="7" r:id="rId6"/>
    <sheet name="Gráfico Embudo" sheetId="6" r:id="rId7"/>
    <sheet name="Grafico con Doble escala" sheetId="10" r:id="rId8"/>
    <sheet name="Grafico Circular con Subgrafico" sheetId="11" r:id="rId9"/>
    <sheet name="Grafico de burbujas" sheetId="12" r:id="rId10"/>
    <sheet name="Grafico de Anillo con porcen" sheetId="14" r:id="rId11"/>
    <sheet name="Grafico de velocimetro" sheetId="13" r:id="rId12"/>
    <sheet name="Diagrama de Gannt" sheetId="15" r:id="rId13"/>
  </sheets>
  <definedNames>
    <definedName name="_xlcn.WorksheetConnection_GráficoMapaA1B6" hidden="1">'Gráfico Mapa'!$A$1:$B$6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Rango" name="Rango" connection="WorksheetConnection_Gráfico Mapa!$A$1:$B$6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12" l="1"/>
  <c r="E4" i="12"/>
  <c r="E5" i="12"/>
  <c r="E6" i="12"/>
  <c r="E7" i="12"/>
  <c r="E2" i="12"/>
  <c r="B3" i="14" l="1"/>
  <c r="B2" i="14" l="1"/>
  <c r="E2" i="13"/>
  <c r="E4" i="13" s="1"/>
  <c r="D8" i="1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EB1FD7-079D-47B3-A5DD-7A6627A227AD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7720C7A5-225B-4CC9-BED9-D8786A8349F1}" name="WorksheetConnection_Gráfico Mapa!$A$1:$B$6" type="102" refreshedVersion="6" minRefreshableVersion="5">
    <extLst>
      <ext xmlns:x15="http://schemas.microsoft.com/office/spreadsheetml/2010/11/main" uri="{DE250136-89BD-433C-8126-D09CA5730AF9}">
        <x15:connection id="Rango">
          <x15:rangePr sourceName="_xlcn.WorksheetConnection_GráficoMapaA1B6"/>
        </x15:connection>
      </ext>
    </extLst>
  </connection>
</connections>
</file>

<file path=xl/sharedStrings.xml><?xml version="1.0" encoding="utf-8"?>
<sst xmlns="http://schemas.openxmlformats.org/spreadsheetml/2006/main" count="132" uniqueCount="84">
  <si>
    <t>Mes</t>
  </si>
  <si>
    <t>Ventas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</si>
  <si>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</si>
  <si>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</si>
  <si>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</si>
  <si>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</si>
  <si>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</si>
  <si>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</si>
  <si>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</si>
  <si>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</si>
  <si>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</si>
  <si>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</si>
  <si>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</si>
  <si>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</si>
  <si>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</si>
  <si>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Elige el tipo de grafico apropiado</t>
  </si>
  <si>
    <t>Evita los Graficos muy coloridos y llamativos</t>
  </si>
  <si>
    <t>Haz graficos que sean intuitivos</t>
  </si>
  <si>
    <t>Darles un formato claro y atractivo</t>
  </si>
  <si>
    <t>Indicales una leyenda y Titulo</t>
  </si>
  <si>
    <t>Barras</t>
  </si>
  <si>
    <t>Lineas</t>
  </si>
  <si>
    <t>Combinados</t>
  </si>
  <si>
    <t>Nº de ventas finales</t>
  </si>
  <si>
    <t>Nº de suscriptores realizados</t>
  </si>
  <si>
    <t>Nº de clicks realizados</t>
  </si>
  <si>
    <t>Nº de mails abiertos</t>
  </si>
  <si>
    <t>Nº de mails enviados</t>
  </si>
  <si>
    <t>Japón</t>
  </si>
  <si>
    <t>Italia</t>
  </si>
  <si>
    <t>Mexico</t>
  </si>
  <si>
    <t>Francia</t>
  </si>
  <si>
    <t>España</t>
  </si>
  <si>
    <t>País</t>
  </si>
  <si>
    <t>Real</t>
  </si>
  <si>
    <t>Prevision</t>
  </si>
  <si>
    <t>Hora</t>
  </si>
  <si>
    <t>Fuerteventura</t>
  </si>
  <si>
    <t>Tenerife</t>
  </si>
  <si>
    <t>Segovia</t>
  </si>
  <si>
    <t>Vigo</t>
  </si>
  <si>
    <t>Las Palmas</t>
  </si>
  <si>
    <t>Sevilla</t>
  </si>
  <si>
    <t>Barcelona</t>
  </si>
  <si>
    <t>Madrid</t>
  </si>
  <si>
    <t>Ingresos</t>
  </si>
  <si>
    <t>Tienda</t>
  </si>
  <si>
    <t>Diseño - plantillas</t>
  </si>
  <si>
    <t>Limitar Escala</t>
  </si>
  <si>
    <t>Esquinas redondeadas - sombras</t>
  </si>
  <si>
    <t>Zaragoza</t>
  </si>
  <si>
    <t>Nº Clientes</t>
  </si>
  <si>
    <t>Oficina</t>
  </si>
  <si>
    <t>Toledo</t>
  </si>
  <si>
    <t>Mallorca</t>
  </si>
  <si>
    <t>Nicole</t>
  </si>
  <si>
    <t>Lidia</t>
  </si>
  <si>
    <t>Jose</t>
  </si>
  <si>
    <t>Miguel</t>
  </si>
  <si>
    <t>Pedro</t>
  </si>
  <si>
    <t>Juan</t>
  </si>
  <si>
    <t>Cartera</t>
  </si>
  <si>
    <t>Conoc. Negocio</t>
  </si>
  <si>
    <t>Capacidad comercial</t>
  </si>
  <si>
    <t>Comercial</t>
  </si>
  <si>
    <t>Dato</t>
  </si>
  <si>
    <t>Sin Fondo</t>
  </si>
  <si>
    <t>Verde</t>
  </si>
  <si>
    <t>Ancho</t>
  </si>
  <si>
    <t>Amarillo</t>
  </si>
  <si>
    <t>Rojo</t>
  </si>
  <si>
    <t>Aguja</t>
  </si>
  <si>
    <t>Escala</t>
  </si>
  <si>
    <t>Porcentaje Alcanzado</t>
  </si>
  <si>
    <t>Objetivo No alcanzado</t>
  </si>
  <si>
    <t>Objetivo Alcanzado</t>
  </si>
  <si>
    <t>Mantenimiento ajuste</t>
  </si>
  <si>
    <t>Entrega Proyecto</t>
  </si>
  <si>
    <t>Modificaciones ajuste</t>
  </si>
  <si>
    <t>Diseño Borrador</t>
  </si>
  <si>
    <t>Toma Requisitos</t>
  </si>
  <si>
    <t>Duración Días</t>
  </si>
  <si>
    <t>Fecha Inicio</t>
  </si>
  <si>
    <t>Tarea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</si>
</sst>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0" fontId="0" fillId="0" borderId="1" xfId="0" applyNumberForma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0" fillId="0" borderId="9" xfId="0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0" fontId="0" fillId="0" borderId="12" xfId="0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3" fontId="5" fillId="5" borderId="22" xfId="0" applyNumberFormat="1" applyFont="1" applyFill="1" applyBorder="1" applyAlignment="1">
      <alignment horizontal="center"/>
    </xf>
    <xf numFmtId="9" fontId="0" fillId="0" borderId="0" xfId="2" applyFont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1" fillId="4" borderId="17" xfId="0" applyFont="1" applyFill="1" applyBorder="1"/>
    <xf numFmtId="0" fontId="1" fillId="4" borderId="19" xfId="0" applyFont="1" applyFill="1" applyBorder="1"/>
    <xf numFmtId="0" fontId="0" fillId="0" borderId="20" xfId="0" applyBorder="1" applyAlignment="1">
      <alignment horizontal="center"/>
    </xf>
    <xf numFmtId="0" fontId="1" fillId="4" borderId="21" xfId="0" applyFont="1" applyFill="1" applyBorder="1"/>
    <xf numFmtId="14" fontId="0" fillId="0" borderId="23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9" fontId="0" fillId="0" borderId="0" xfId="2" applyFont="1"/>
    <xf numFmtId="9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3B3B"/>
      <color rgb="FF09F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surface3DChart>
        <c:wireframe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B-49BA-AB74-97B0E84BC301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9B-49BA-AB74-97B0E84BC301}"/>
            </c:ext>
          </c:extLst>
        </c:ser>
        <c:bandFmts/>
        <c:axId val="254376576"/>
        <c:axId val="253931904"/>
        <c:axId val="213188608"/>
      </c:surface3DChart>
      <c:catAx>
        <c:axId val="254376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3931904"/>
        <c:crosses val="autoZero"/>
        <c:auto val="1"/>
        <c:lblAlgn val="ctr"/>
        <c:lblOffset val="100"/>
        <c:noMultiLvlLbl val="0"/>
      </c:catAx>
      <c:valAx>
        <c:axId val="2539319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76576"/>
        <c:crosses val="autoZero"/>
        <c:crossBetween val="midCat"/>
      </c:valAx>
      <c:serAx>
        <c:axId val="213188608"/>
        <c:scaling>
          <c:orientation val="minMax"/>
        </c:scaling>
        <c:delete val="0"/>
        <c:axPos val="b"/>
        <c:majorTickMark val="out"/>
        <c:minorTickMark val="none"/>
        <c:tickLblPos val="nextTo"/>
        <c:crossAx val="253931904"/>
        <c:crosses val="autoZero"/>
      </c:serAx>
    </c:plotArea>
    <c:legend>
      <c:legendPos val="r"/>
      <c:overlay val="0"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rgbClr val="09FB5A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F1-41B8-973C-502D6D546AED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F1-41B8-973C-502D6D546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252928"/>
        <c:axId val="254254464"/>
      </c:barChart>
      <c:catAx>
        <c:axId val="254252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254464"/>
        <c:crosses val="autoZero"/>
        <c:auto val="1"/>
        <c:lblAlgn val="ctr"/>
        <c:lblOffset val="100"/>
        <c:noMultiLvlLbl val="0"/>
      </c:catAx>
      <c:valAx>
        <c:axId val="254254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252928"/>
        <c:crosses val="autoZero"/>
        <c:crossBetween val="between"/>
      </c:valAx>
      <c:spPr>
        <a:solidFill>
          <a:srgbClr val="FF0000"/>
        </a:solidFill>
      </c:spPr>
    </c:plotArea>
    <c:legend>
      <c:legendPos val="b"/>
      <c:overlay val="0"/>
    </c:legend>
    <c:plotVisOnly val="1"/>
    <c:dispBlanksAs val="gap"/>
    <c:showDLblsOverMax val="0"/>
  </c:chart>
  <c:spPr>
    <a:solidFill>
      <a:srgbClr val="FFFF00"/>
    </a:solidFill>
    <a:ln w="44450">
      <a:solidFill>
        <a:srgbClr val="FF0000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A-4E91-9F65-5E34703B1E56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0A-4E91-9F65-5E34703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i="1">
                <a:solidFill>
                  <a:srgbClr val="002060"/>
                </a:solidFill>
              </a:defRPr>
            </a:pPr>
            <a:r>
              <a:rPr lang="en-US" i="1">
                <a:solidFill>
                  <a:srgbClr val="002060"/>
                </a:solidFill>
              </a:rPr>
              <a:t>Ventas</a:t>
            </a:r>
            <a:r>
              <a:rPr lang="en-US" i="1" baseline="0">
                <a:solidFill>
                  <a:srgbClr val="002060"/>
                </a:solidFill>
              </a:rPr>
              <a:t> Vs Beneficio</a:t>
            </a:r>
            <a:endParaRPr lang="en-US" i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31325942350332592"/>
          <c:y val="3.12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904912384843248"/>
          <c:y val="5.7825623359580053E-2"/>
          <c:w val="0.83843055094831553"/>
          <c:h val="0.604153133202099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gradFill>
              <a:gsLst>
                <a:gs pos="0">
                  <a:srgbClr val="002060"/>
                </a:gs>
                <a:gs pos="100000">
                  <a:schemeClr val="tx2">
                    <a:lumMod val="40000"/>
                    <a:lumOff val="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3-46B8-B07E-83337A7FBC35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gradFill>
              <a:gsLst>
                <a:gs pos="0">
                  <a:srgbClr val="FF0000"/>
                </a:gs>
                <a:gs pos="100000">
                  <a:srgbClr val="FF3B3B"/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53-46B8-B07E-83337A7FB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355712"/>
        <c:axId val="254365696"/>
      </c:barChart>
      <c:catAx>
        <c:axId val="254355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365696"/>
        <c:crosses val="autoZero"/>
        <c:auto val="1"/>
        <c:lblAlgn val="ctr"/>
        <c:lblOffset val="100"/>
        <c:noMultiLvlLbl val="0"/>
      </c:catAx>
      <c:valAx>
        <c:axId val="2543656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5571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31780156083593764"/>
          <c:y val="0.89019315944881894"/>
          <c:w val="0.37344693332402185"/>
          <c:h val="0.10678928805774277"/>
        </c:manualLayout>
      </c:layout>
      <c:overlay val="0"/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  <c:showDLblsOverMax val="0"/>
  </c:chart>
  <c:spPr>
    <a:gradFill>
      <a:gsLst>
        <a:gs pos="0">
          <a:schemeClr val="bg1">
            <a:lumMod val="65000"/>
          </a:schemeClr>
        </a:gs>
        <a:gs pos="100000">
          <a:schemeClr val="bg1"/>
        </a:gs>
      </a:gsLst>
      <a:lin ang="5400000" scaled="0"/>
    </a:gra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66675</xdr:rowOff>
    </xdr:from>
    <xdr:to>
      <xdr:col>8</xdr:col>
      <xdr:colOff>0</xdr:colOff>
      <xdr:row>10</xdr:row>
      <xdr:rowOff>28575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12</xdr:row>
      <xdr:rowOff>47625</xdr:rowOff>
    </xdr:from>
    <xdr:to>
      <xdr:col>8</xdr:col>
      <xdr:colOff>19050</xdr:colOff>
      <xdr:row>22</xdr:row>
      <xdr:rowOff>152400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104775</xdr:colOff>
      <xdr:row>25</xdr:row>
      <xdr:rowOff>9525</xdr:rowOff>
    </xdr:from>
    <xdr:to>
      <xdr:col>8</xdr:col>
      <xdr:colOff>28575</xdr:colOff>
      <xdr:row>36</xdr:row>
      <xdr:rowOff>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57149</xdr:colOff>
      <xdr:row>4</xdr:row>
      <xdr:rowOff>123825</xdr:rowOff>
    </xdr:from>
    <xdr:to>
      <xdr:col>14</xdr:col>
      <xdr:colOff>542924</xdr:colOff>
      <xdr:row>17</xdr:row>
      <xdr:rowOff>76200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showGridLines="0" tabSelected="1" workbookViewId="0">
      <selection activeCell="E18" sqref="E18"/>
    </sheetView>
  </sheetViews>
  <sheetFormatPr baseColWidth="10" defaultRowHeight="15" x14ac:dyDescent="0.25"/>
  <cols>
    <col min="2" max="3" width="11" style="3" customWidth="1"/>
  </cols>
  <sheetData>
    <row r="1" spans="1:4" x14ac:dyDescent="0.25">
      <c r="A1" s="4" t="s">
        <v>0</v>
      </c>
      <c r="B1" s="5" t="s">
        <v>1</v>
      </c>
      <c r="C1" s="6" t="s">
        <v>2</v>
      </c>
    </row>
    <row r="2" spans="1:4" x14ac:dyDescent="0.25">
      <c r="A2" s="1" t="s">
        <v>3</v>
      </c>
      <c r="B2" s="7">
        <v>10000</v>
      </c>
      <c r="C2" s="8">
        <v>2000</v>
      </c>
      <c r="D2" s="53"/>
    </row>
    <row r="3" spans="1:4" x14ac:dyDescent="0.25">
      <c r="A3" s="1" t="s">
        <v>4</v>
      </c>
      <c r="B3" s="7">
        <v>20000</v>
      </c>
      <c r="C3" s="8">
        <v>8000</v>
      </c>
      <c r="D3" s="53"/>
    </row>
    <row r="4" spans="1:4" x14ac:dyDescent="0.25">
      <c r="A4" s="1" t="s">
        <v>5</v>
      </c>
      <c r="B4" s="7">
        <v>35000</v>
      </c>
      <c r="C4" s="8">
        <v>1000</v>
      </c>
      <c r="D4" s="53"/>
    </row>
    <row r="5" spans="1:4" x14ac:dyDescent="0.25">
      <c r="A5" s="1" t="s">
        <v>6</v>
      </c>
      <c r="B5" s="7">
        <v>20000</v>
      </c>
      <c r="C5" s="8">
        <v>5000</v>
      </c>
      <c r="D5" s="53"/>
    </row>
    <row r="6" spans="1:4" x14ac:dyDescent="0.25">
      <c r="A6" s="1" t="s">
        <v>7</v>
      </c>
      <c r="B6" s="7">
        <v>50000</v>
      </c>
      <c r="C6" s="8">
        <v>10000</v>
      </c>
      <c r="D6" s="53"/>
    </row>
    <row r="7" spans="1:4" x14ac:dyDescent="0.25">
      <c r="A7" s="1" t="s">
        <v>8</v>
      </c>
      <c r="B7" s="7">
        <v>5000</v>
      </c>
      <c r="C7" s="8">
        <v>1000</v>
      </c>
      <c r="D7" s="53"/>
    </row>
    <row r="8" spans="1:4" x14ac:dyDescent="0.25">
      <c r="A8" s="1" t="s">
        <v>9</v>
      </c>
      <c r="B8" s="7">
        <v>2500</v>
      </c>
      <c r="C8" s="8">
        <v>2000</v>
      </c>
      <c r="D8" s="53"/>
    </row>
    <row r="9" spans="1:4" x14ac:dyDescent="0.25">
      <c r="A9" s="1" t="s">
        <v>10</v>
      </c>
      <c r="B9" s="7">
        <v>6000</v>
      </c>
      <c r="C9" s="8">
        <v>2000</v>
      </c>
      <c r="D9" s="53"/>
    </row>
    <row r="10" spans="1:4" x14ac:dyDescent="0.25">
      <c r="A10" s="1" t="s">
        <v>11</v>
      </c>
      <c r="B10" s="7">
        <v>15000</v>
      </c>
      <c r="C10" s="8">
        <v>14000</v>
      </c>
      <c r="D10" s="53"/>
    </row>
    <row r="11" spans="1:4" x14ac:dyDescent="0.25">
      <c r="A11" s="1" t="s">
        <v>12</v>
      </c>
      <c r="B11" s="7">
        <v>25000</v>
      </c>
      <c r="C11" s="8">
        <v>8000</v>
      </c>
      <c r="D11" s="53"/>
    </row>
    <row r="12" spans="1:4" x14ac:dyDescent="0.25">
      <c r="A12" s="1" t="s">
        <v>13</v>
      </c>
      <c r="B12" s="7">
        <v>50000</v>
      </c>
      <c r="C12" s="8">
        <v>20000</v>
      </c>
      <c r="D12" s="53"/>
    </row>
    <row r="13" spans="1:4" ht="15.75" thickBot="1" x14ac:dyDescent="0.3">
      <c r="A13" s="2" t="s">
        <v>14</v>
      </c>
      <c r="B13" s="9">
        <v>60000</v>
      </c>
      <c r="C13" s="10">
        <v>4000</v>
      </c>
      <c r="D13" s="53"/>
    </row>
    <row r="14" spans="1:4" x14ac:dyDescent="0.25">
      <c r="B14" s="5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workbookViewId="0">
      <selection activeCell="R7" sqref="R7"/>
    </sheetView>
  </sheetViews>
  <sheetFormatPr baseColWidth="10" defaultRowHeight="15" x14ac:dyDescent="0.25"/>
  <cols>
    <col min="2" max="3" width="11" style="3" customWidth="1"/>
    <col min="4" max="4" width="1.7109375" customWidth="1"/>
    <col min="9" max="9" width="3.5703125" customWidth="1"/>
  </cols>
  <sheetData>
    <row r="1" spans="1:15" x14ac:dyDescent="0.25">
      <c r="A1" s="4" t="s">
        <v>0</v>
      </c>
      <c r="B1" s="5" t="s">
        <v>1</v>
      </c>
      <c r="C1" s="6" t="s">
        <v>2</v>
      </c>
      <c r="E1" s="55" t="s">
        <v>15</v>
      </c>
      <c r="F1" s="55"/>
      <c r="G1" s="55"/>
      <c r="H1" s="55"/>
    </row>
    <row r="2" spans="1:15" x14ac:dyDescent="0.25">
      <c r="A2" s="1" t="s">
        <v>3</v>
      </c>
      <c r="B2" s="7">
        <v>10000</v>
      </c>
      <c r="C2" s="8">
        <v>2000</v>
      </c>
      <c r="J2" s="56" t="s">
        <v>18</v>
      </c>
      <c r="K2" s="56"/>
      <c r="L2" s="56"/>
      <c r="M2" s="56"/>
      <c r="N2" s="56"/>
      <c r="O2" s="56"/>
    </row>
    <row r="3" spans="1:15" x14ac:dyDescent="0.25">
      <c r="A3" s="1" t="s">
        <v>4</v>
      </c>
      <c r="B3" s="7">
        <v>20000</v>
      </c>
      <c r="C3" s="8">
        <v>8000</v>
      </c>
      <c r="J3" s="56" t="s">
        <v>19</v>
      </c>
      <c r="K3" s="56"/>
      <c r="L3" s="56"/>
      <c r="M3" s="56"/>
      <c r="N3" s="56"/>
      <c r="O3" s="56"/>
    </row>
    <row r="4" spans="1:15" x14ac:dyDescent="0.25">
      <c r="A4" s="1" t="s">
        <v>5</v>
      </c>
      <c r="B4" s="7">
        <v>35000</v>
      </c>
      <c r="C4" s="8">
        <v>1000</v>
      </c>
      <c r="J4" s="56" t="s">
        <v>15</v>
      </c>
      <c r="K4" s="56"/>
      <c r="L4" s="56"/>
      <c r="M4" s="56"/>
      <c r="N4" s="56"/>
      <c r="O4" s="56"/>
    </row>
    <row r="5" spans="1:15" x14ac:dyDescent="0.25">
      <c r="A5" s="1" t="s">
        <v>6</v>
      </c>
      <c r="B5" s="7">
        <v>20000</v>
      </c>
      <c r="C5" s="8">
        <v>5000</v>
      </c>
    </row>
    <row r="6" spans="1:15" x14ac:dyDescent="0.25">
      <c r="A6" s="1" t="s">
        <v>7</v>
      </c>
      <c r="B6" s="7">
        <v>50000</v>
      </c>
      <c r="C6" s="8">
        <v>10000</v>
      </c>
    </row>
    <row r="7" spans="1:15" x14ac:dyDescent="0.25">
      <c r="A7" s="1" t="s">
        <v>8</v>
      </c>
      <c r="B7" s="7">
        <v>5000</v>
      </c>
      <c r="C7" s="8">
        <v>1000</v>
      </c>
    </row>
    <row r="8" spans="1:15" x14ac:dyDescent="0.25">
      <c r="A8" s="1" t="s">
        <v>9</v>
      </c>
      <c r="B8" s="7">
        <v>2500</v>
      </c>
      <c r="C8" s="8">
        <v>2000</v>
      </c>
    </row>
    <row r="9" spans="1:15" x14ac:dyDescent="0.25">
      <c r="A9" s="1" t="s">
        <v>10</v>
      </c>
      <c r="B9" s="7">
        <v>6000</v>
      </c>
      <c r="C9" s="8">
        <v>2000</v>
      </c>
    </row>
    <row r="10" spans="1:15" x14ac:dyDescent="0.25">
      <c r="A10" s="1" t="s">
        <v>11</v>
      </c>
      <c r="B10" s="7">
        <v>15000</v>
      </c>
      <c r="C10" s="8">
        <v>14000</v>
      </c>
    </row>
    <row r="11" spans="1:15" x14ac:dyDescent="0.25">
      <c r="A11" s="1" t="s">
        <v>12</v>
      </c>
      <c r="B11" s="7">
        <v>25000</v>
      </c>
      <c r="C11" s="8">
        <v>8000</v>
      </c>
    </row>
    <row r="12" spans="1:15" x14ac:dyDescent="0.25">
      <c r="A12" s="1" t="s">
        <v>13</v>
      </c>
      <c r="B12" s="7">
        <v>50000</v>
      </c>
      <c r="C12" s="8">
        <v>20000</v>
      </c>
      <c r="E12" s="55" t="s">
        <v>16</v>
      </c>
      <c r="F12" s="55"/>
      <c r="G12" s="55"/>
      <c r="H12" s="55"/>
    </row>
    <row r="13" spans="1:15" ht="15.75" thickBot="1" x14ac:dyDescent="0.3">
      <c r="A13" s="2" t="s">
        <v>14</v>
      </c>
      <c r="B13" s="9">
        <v>60000</v>
      </c>
      <c r="C13" s="10">
        <v>4000</v>
      </c>
    </row>
    <row r="25" spans="5:8" x14ac:dyDescent="0.25">
      <c r="E25" s="55" t="s">
        <v>17</v>
      </c>
      <c r="F25" s="55"/>
      <c r="G25" s="55"/>
      <c r="H25" s="55"/>
    </row>
  </sheetData>
  <mergeCells count="6">
    <mergeCell ref="E1:H1"/>
    <mergeCell ref="E12:H12"/>
    <mergeCell ref="E25:H25"/>
    <mergeCell ref="J2:O2"/>
    <mergeCell ref="J3:O3"/>
    <mergeCell ref="J4:O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showGridLines="0" workbookViewId="0">
      <selection activeCell="B1" sqref="B1:B1048576"/>
    </sheetView>
  </sheetViews>
  <sheetFormatPr baseColWidth="10" defaultRowHeight="15" x14ac:dyDescent="0.25"/>
  <cols>
    <col min="2" max="3" width="11" style="3" customWidth="1"/>
    <col min="5" max="5" width="29.7109375" bestFit="1" customWidth="1"/>
  </cols>
  <sheetData>
    <row r="1" spans="1:5" x14ac:dyDescent="0.25">
      <c r="A1" s="4" t="s">
        <v>0</v>
      </c>
      <c r="B1" s="5" t="s">
        <v>1</v>
      </c>
      <c r="C1" s="6" t="s">
        <v>2</v>
      </c>
      <c r="E1" s="14" t="s">
        <v>20</v>
      </c>
    </row>
    <row r="2" spans="1:5" x14ac:dyDescent="0.25">
      <c r="A2" s="1" t="s">
        <v>3</v>
      </c>
      <c r="B2" s="7">
        <v>10000</v>
      </c>
      <c r="C2" s="8">
        <v>2000</v>
      </c>
      <c r="E2" s="14" t="s">
        <v>21</v>
      </c>
    </row>
    <row r="3" spans="1:5" x14ac:dyDescent="0.25">
      <c r="A3" s="1" t="s">
        <v>4</v>
      </c>
      <c r="B3" s="7">
        <v>20000</v>
      </c>
      <c r="C3" s="8">
        <v>8000</v>
      </c>
      <c r="E3" s="14" t="s">
        <v>22</v>
      </c>
    </row>
    <row r="4" spans="1:5" x14ac:dyDescent="0.25">
      <c r="A4" s="1" t="s">
        <v>5</v>
      </c>
      <c r="B4" s="7">
        <v>35000</v>
      </c>
      <c r="C4" s="8">
        <v>1000</v>
      </c>
      <c r="E4" s="14" t="s">
        <v>47</v>
      </c>
    </row>
    <row r="5" spans="1:5" x14ac:dyDescent="0.25">
      <c r="A5" s="1" t="s">
        <v>6</v>
      </c>
      <c r="B5" s="7">
        <v>20000</v>
      </c>
      <c r="C5" s="8">
        <v>5000</v>
      </c>
      <c r="E5" s="14" t="s">
        <v>48</v>
      </c>
    </row>
    <row r="6" spans="1:5" x14ac:dyDescent="0.25">
      <c r="A6" s="1" t="s">
        <v>7</v>
      </c>
      <c r="B6" s="7">
        <v>50000</v>
      </c>
      <c r="C6" s="8">
        <v>10000</v>
      </c>
      <c r="E6" s="14" t="s">
        <v>49</v>
      </c>
    </row>
    <row r="7" spans="1:5" x14ac:dyDescent="0.25">
      <c r="A7" s="1" t="s">
        <v>8</v>
      </c>
      <c r="B7" s="7">
        <v>5000</v>
      </c>
      <c r="C7" s="8">
        <v>1000</v>
      </c>
    </row>
    <row r="8" spans="1:5" x14ac:dyDescent="0.25">
      <c r="A8" s="1" t="s">
        <v>9</v>
      </c>
      <c r="B8" s="7">
        <v>2500</v>
      </c>
      <c r="C8" s="8">
        <v>2000</v>
      </c>
    </row>
    <row r="9" spans="1:5" x14ac:dyDescent="0.25">
      <c r="A9" s="1" t="s">
        <v>10</v>
      </c>
      <c r="B9" s="7">
        <v>6000</v>
      </c>
      <c r="C9" s="8">
        <v>2000</v>
      </c>
    </row>
    <row r="10" spans="1:5" x14ac:dyDescent="0.25">
      <c r="A10" s="1" t="s">
        <v>11</v>
      </c>
      <c r="B10" s="7">
        <v>15000</v>
      </c>
      <c r="C10" s="8">
        <v>14000</v>
      </c>
    </row>
    <row r="11" spans="1:5" x14ac:dyDescent="0.25">
      <c r="A11" s="1" t="s">
        <v>12</v>
      </c>
      <c r="B11" s="7">
        <v>25000</v>
      </c>
      <c r="C11" s="8">
        <v>8000</v>
      </c>
    </row>
    <row r="12" spans="1:5" x14ac:dyDescent="0.25">
      <c r="A12" s="1" t="s">
        <v>13</v>
      </c>
      <c r="B12" s="7">
        <v>50000</v>
      </c>
      <c r="C12" s="8">
        <v>20000</v>
      </c>
    </row>
    <row r="13" spans="1:5" ht="15.75" thickBot="1" x14ac:dyDescent="0.3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3213-8627-42E9-84CB-0782C36846B2}">
  <dimension ref="A1:B9"/>
  <sheetViews>
    <sheetView showGridLines="0" zoomScaleNormal="100" workbookViewId="0">
      <selection activeCell="B6" sqref="B6"/>
    </sheetView>
  </sheetViews>
  <sheetFormatPr baseColWidth="10" defaultRowHeight="15" x14ac:dyDescent="0.25"/>
  <cols>
    <col min="1" max="1" width="12.7109375" bestFit="1" customWidth="1"/>
    <col min="2" max="2" width="10.85546875" style="3"/>
  </cols>
  <sheetData>
    <row r="1" spans="1:2" x14ac:dyDescent="0.25">
      <c r="A1" s="50" t="s">
        <v>46</v>
      </c>
      <c r="B1" s="50" t="s">
        <v>45</v>
      </c>
    </row>
    <row r="2" spans="1:2" x14ac:dyDescent="0.25">
      <c r="A2" s="12" t="s">
        <v>44</v>
      </c>
      <c r="B2" s="7">
        <v>10000</v>
      </c>
    </row>
    <row r="3" spans="1:2" x14ac:dyDescent="0.25">
      <c r="A3" s="12" t="s">
        <v>43</v>
      </c>
      <c r="B3" s="7">
        <v>5000</v>
      </c>
    </row>
    <row r="4" spans="1:2" x14ac:dyDescent="0.25">
      <c r="A4" s="12" t="s">
        <v>42</v>
      </c>
      <c r="B4" s="7">
        <v>7000</v>
      </c>
    </row>
    <row r="5" spans="1:2" x14ac:dyDescent="0.25">
      <c r="A5" s="12" t="s">
        <v>41</v>
      </c>
      <c r="B5" s="7">
        <v>15000</v>
      </c>
    </row>
    <row r="6" spans="1:2" x14ac:dyDescent="0.25">
      <c r="A6" s="12" t="s">
        <v>40</v>
      </c>
      <c r="B6" s="7">
        <v>2000</v>
      </c>
    </row>
    <row r="7" spans="1:2" x14ac:dyDescent="0.25">
      <c r="A7" s="12" t="s">
        <v>39</v>
      </c>
      <c r="B7" s="7">
        <v>3500</v>
      </c>
    </row>
    <row r="8" spans="1:2" x14ac:dyDescent="0.25">
      <c r="A8" s="12" t="s">
        <v>38</v>
      </c>
      <c r="B8" s="7">
        <v>11000</v>
      </c>
    </row>
    <row r="9" spans="1:2" x14ac:dyDescent="0.25">
      <c r="A9" s="12" t="s">
        <v>37</v>
      </c>
      <c r="B9" s="7">
        <v>12500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EB64-D704-4833-A26B-0BB2A9DACAF7}">
  <dimension ref="A1:C13"/>
  <sheetViews>
    <sheetView showGridLines="0" zoomScaleNormal="100" workbookViewId="0">
      <selection activeCell="B7" sqref="B7"/>
    </sheetView>
  </sheetViews>
  <sheetFormatPr baseColWidth="10" defaultRowHeight="15" x14ac:dyDescent="0.25"/>
  <cols>
    <col min="1" max="1" width="5.28515625" style="3" bestFit="1" customWidth="1"/>
    <col min="2" max="2" width="8.42578125" style="3" bestFit="1" customWidth="1"/>
    <col min="3" max="3" width="4.7109375" style="3" bestFit="1" customWidth="1"/>
  </cols>
  <sheetData>
    <row r="1" spans="1:3" x14ac:dyDescent="0.25">
      <c r="A1" s="50" t="s">
        <v>36</v>
      </c>
      <c r="B1" s="50" t="s">
        <v>35</v>
      </c>
      <c r="C1" s="50" t="s">
        <v>34</v>
      </c>
    </row>
    <row r="2" spans="1:3" x14ac:dyDescent="0.25">
      <c r="A2" s="13">
        <v>0.375</v>
      </c>
      <c r="B2" s="11">
        <v>12.2</v>
      </c>
      <c r="C2" s="11">
        <v>13.5</v>
      </c>
    </row>
    <row r="3" spans="1:3" x14ac:dyDescent="0.25">
      <c r="A3" s="13">
        <v>0.41666666666666669</v>
      </c>
      <c r="B3" s="11">
        <v>12.4</v>
      </c>
      <c r="C3" s="11">
        <v>14.6</v>
      </c>
    </row>
    <row r="4" spans="1:3" x14ac:dyDescent="0.25">
      <c r="A4" s="13">
        <v>0.45833333333333331</v>
      </c>
      <c r="B4" s="11">
        <v>12.8</v>
      </c>
      <c r="C4" s="11">
        <v>14.8</v>
      </c>
    </row>
    <row r="5" spans="1:3" x14ac:dyDescent="0.25">
      <c r="A5" s="13">
        <v>0.5</v>
      </c>
      <c r="B5" s="11">
        <v>13.5</v>
      </c>
      <c r="C5" s="11">
        <v>15.5</v>
      </c>
    </row>
    <row r="6" spans="1:3" x14ac:dyDescent="0.25">
      <c r="A6" s="13">
        <v>0.54166666666666663</v>
      </c>
      <c r="B6" s="11">
        <v>14.2</v>
      </c>
      <c r="C6" s="11">
        <v>16.2</v>
      </c>
    </row>
    <row r="7" spans="1:3" x14ac:dyDescent="0.25">
      <c r="A7" s="13">
        <v>0.58333333333333337</v>
      </c>
      <c r="B7" s="11">
        <v>16</v>
      </c>
      <c r="C7" s="11">
        <v>17</v>
      </c>
    </row>
    <row r="8" spans="1:3" x14ac:dyDescent="0.25">
      <c r="A8" s="13">
        <v>0.625</v>
      </c>
      <c r="B8" s="11">
        <v>16.2</v>
      </c>
      <c r="C8" s="11">
        <v>16.5</v>
      </c>
    </row>
    <row r="9" spans="1:3" x14ac:dyDescent="0.25">
      <c r="A9" s="13">
        <v>0.66666666666666663</v>
      </c>
      <c r="B9" s="11">
        <v>15.6</v>
      </c>
      <c r="C9" s="11">
        <v>16.2</v>
      </c>
    </row>
    <row r="10" spans="1:3" x14ac:dyDescent="0.25">
      <c r="A10" s="13">
        <v>0.70833333333333337</v>
      </c>
      <c r="B10" s="11">
        <v>15.1</v>
      </c>
      <c r="C10" s="11">
        <v>15.5</v>
      </c>
    </row>
    <row r="11" spans="1:3" x14ac:dyDescent="0.25">
      <c r="A11" s="13">
        <v>0.75</v>
      </c>
      <c r="B11" s="11">
        <v>14.2</v>
      </c>
      <c r="C11" s="11">
        <v>14.8</v>
      </c>
    </row>
    <row r="12" spans="1:3" x14ac:dyDescent="0.25">
      <c r="A12" s="13">
        <v>0.79166666666666663</v>
      </c>
      <c r="B12" s="11">
        <v>12.8</v>
      </c>
      <c r="C12" s="11">
        <v>13.2</v>
      </c>
    </row>
    <row r="13" spans="1:3" x14ac:dyDescent="0.25">
      <c r="A13" s="13">
        <v>0.83333333333333337</v>
      </c>
      <c r="B13" s="11">
        <v>12.1</v>
      </c>
      <c r="C13" s="11">
        <v>12.6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9960-39D3-48ED-9B57-765907376B7D}">
  <dimension ref="A1:B6"/>
  <sheetViews>
    <sheetView showGridLines="0" workbookViewId="0">
      <selection activeCell="I8" sqref="I8:I9"/>
    </sheetView>
  </sheetViews>
  <sheetFormatPr baseColWidth="10" defaultRowHeight="15" x14ac:dyDescent="0.25"/>
  <cols>
    <col min="2" max="2" width="10.85546875" style="3"/>
  </cols>
  <sheetData>
    <row r="1" spans="1:2" x14ac:dyDescent="0.25">
      <c r="A1" s="50" t="s">
        <v>33</v>
      </c>
      <c r="B1" s="50" t="s">
        <v>1</v>
      </c>
    </row>
    <row r="2" spans="1:2" x14ac:dyDescent="0.25">
      <c r="A2" s="12" t="s">
        <v>32</v>
      </c>
      <c r="B2" s="7">
        <v>100000</v>
      </c>
    </row>
    <row r="3" spans="1:2" x14ac:dyDescent="0.25">
      <c r="A3" s="12" t="s">
        <v>31</v>
      </c>
      <c r="B3" s="7">
        <v>150000</v>
      </c>
    </row>
    <row r="4" spans="1:2" x14ac:dyDescent="0.25">
      <c r="A4" s="12" t="s">
        <v>30</v>
      </c>
      <c r="B4" s="7">
        <v>90000</v>
      </c>
    </row>
    <row r="5" spans="1:2" x14ac:dyDescent="0.25">
      <c r="A5" s="12" t="s">
        <v>29</v>
      </c>
      <c r="B5" s="7">
        <v>25000</v>
      </c>
    </row>
    <row r="6" spans="1:2" x14ac:dyDescent="0.25">
      <c r="A6" s="12" t="s">
        <v>28</v>
      </c>
      <c r="B6" s="7">
        <v>180000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E178-4F00-4018-8F81-669EFE0F2495}">
  <dimension ref="A1:B5"/>
  <sheetViews>
    <sheetView showGridLines="0" zoomScaleNormal="100" workbookViewId="0">
      <selection activeCell="A3" sqref="A3"/>
    </sheetView>
  </sheetViews>
  <sheetFormatPr baseColWidth="10" defaultRowHeight="15" x14ac:dyDescent="0.25"/>
  <cols>
    <col min="1" max="1" width="25.140625" bestFit="1" customWidth="1"/>
    <col min="2" max="2" width="10.85546875" style="3"/>
  </cols>
  <sheetData>
    <row r="1" spans="1:2" x14ac:dyDescent="0.25">
      <c r="A1" s="12" t="s">
        <v>27</v>
      </c>
      <c r="B1" s="11">
        <v>10000</v>
      </c>
    </row>
    <row r="2" spans="1:2" x14ac:dyDescent="0.25">
      <c r="A2" s="12" t="s">
        <v>26</v>
      </c>
      <c r="B2" s="11">
        <v>6000</v>
      </c>
    </row>
    <row r="3" spans="1:2" x14ac:dyDescent="0.25">
      <c r="A3" s="12" t="s">
        <v>25</v>
      </c>
      <c r="B3" s="11">
        <v>4000</v>
      </c>
    </row>
    <row r="4" spans="1:2" x14ac:dyDescent="0.25">
      <c r="A4" s="12" t="s">
        <v>24</v>
      </c>
      <c r="B4" s="11">
        <v>1500</v>
      </c>
    </row>
    <row r="5" spans="1:2" x14ac:dyDescent="0.25">
      <c r="A5" s="12" t="s">
        <v>23</v>
      </c>
      <c r="B5" s="11">
        <v>550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4A25-9B3B-4CAB-BC15-60AEAD75F69D}">
  <dimension ref="A1:C7"/>
  <sheetViews>
    <sheetView showGridLines="0" zoomScale="90" zoomScaleNormal="90" workbookViewId="0">
      <selection activeCell="A2" sqref="A2:A6"/>
    </sheetView>
  </sheetViews>
  <sheetFormatPr baseColWidth="10" defaultRowHeight="15" x14ac:dyDescent="0.25"/>
  <cols>
    <col min="1" max="1" width="10.42578125" bestFit="1" customWidth="1"/>
    <col min="2" max="2" width="13.28515625" customWidth="1"/>
    <col min="3" max="3" width="11.28515625" bestFit="1" customWidth="1"/>
  </cols>
  <sheetData>
    <row r="1" spans="1:3" ht="15.75" thickBot="1" x14ac:dyDescent="0.3">
      <c r="A1" s="24" t="s">
        <v>52</v>
      </c>
      <c r="B1" s="23" t="s">
        <v>1</v>
      </c>
      <c r="C1" s="22" t="s">
        <v>51</v>
      </c>
    </row>
    <row r="2" spans="1:3" x14ac:dyDescent="0.25">
      <c r="A2" s="21" t="s">
        <v>44</v>
      </c>
      <c r="B2" s="20">
        <v>1000000</v>
      </c>
      <c r="C2" s="19">
        <v>32</v>
      </c>
    </row>
    <row r="3" spans="1:3" x14ac:dyDescent="0.25">
      <c r="A3" s="1" t="s">
        <v>50</v>
      </c>
      <c r="B3" s="18">
        <v>900000</v>
      </c>
      <c r="C3" s="17">
        <v>20</v>
      </c>
    </row>
    <row r="4" spans="1:3" x14ac:dyDescent="0.25">
      <c r="A4" s="1" t="s">
        <v>43</v>
      </c>
      <c r="B4" s="18">
        <v>1200000</v>
      </c>
      <c r="C4" s="17">
        <v>12</v>
      </c>
    </row>
    <row r="5" spans="1:3" x14ac:dyDescent="0.25">
      <c r="A5" s="1" t="s">
        <v>41</v>
      </c>
      <c r="B5" s="18">
        <v>1500000</v>
      </c>
      <c r="C5" s="17">
        <v>30</v>
      </c>
    </row>
    <row r="6" spans="1:3" x14ac:dyDescent="0.25">
      <c r="A6" s="1" t="s">
        <v>38</v>
      </c>
      <c r="B6" s="18">
        <v>850000</v>
      </c>
      <c r="C6" s="17">
        <v>48</v>
      </c>
    </row>
    <row r="7" spans="1:3" ht="15.75" thickBot="1" x14ac:dyDescent="0.3">
      <c r="A7" s="2" t="s">
        <v>40</v>
      </c>
      <c r="B7" s="16">
        <v>750000</v>
      </c>
      <c r="C7" s="15">
        <v>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9241-584B-452C-AD72-CFE800286CE4}">
  <dimension ref="A1:B9"/>
  <sheetViews>
    <sheetView showGridLines="0" workbookViewId="0">
      <selection activeCell="B19" sqref="B19"/>
    </sheetView>
  </sheetViews>
  <sheetFormatPr baseColWidth="10" defaultRowHeight="15" x14ac:dyDescent="0.25"/>
  <cols>
    <col min="1" max="1" width="12.42578125" bestFit="1" customWidth="1"/>
  </cols>
  <sheetData>
    <row r="1" spans="1:2" x14ac:dyDescent="0.25">
      <c r="A1" s="30" t="s">
        <v>52</v>
      </c>
      <c r="B1" s="29" t="s">
        <v>1</v>
      </c>
    </row>
    <row r="2" spans="1:2" x14ac:dyDescent="0.25">
      <c r="A2" s="28" t="s">
        <v>44</v>
      </c>
      <c r="B2" s="27">
        <v>450000</v>
      </c>
    </row>
    <row r="3" spans="1:2" x14ac:dyDescent="0.25">
      <c r="A3" s="28" t="s">
        <v>43</v>
      </c>
      <c r="B3" s="27">
        <v>350000</v>
      </c>
    </row>
    <row r="4" spans="1:2" x14ac:dyDescent="0.25">
      <c r="A4" s="28" t="s">
        <v>41</v>
      </c>
      <c r="B4" s="27">
        <v>200000</v>
      </c>
    </row>
    <row r="5" spans="1:2" x14ac:dyDescent="0.25">
      <c r="A5" s="28" t="s">
        <v>42</v>
      </c>
      <c r="B5" s="27">
        <v>150000</v>
      </c>
    </row>
    <row r="6" spans="1:2" x14ac:dyDescent="0.25">
      <c r="A6" s="28" t="s">
        <v>54</v>
      </c>
      <c r="B6" s="27">
        <v>40000</v>
      </c>
    </row>
    <row r="7" spans="1:2" x14ac:dyDescent="0.25">
      <c r="A7" s="28" t="s">
        <v>38</v>
      </c>
      <c r="B7" s="27">
        <v>30000</v>
      </c>
    </row>
    <row r="8" spans="1:2" x14ac:dyDescent="0.25">
      <c r="A8" s="28" t="s">
        <v>37</v>
      </c>
      <c r="B8" s="27">
        <v>10000</v>
      </c>
    </row>
    <row r="9" spans="1:2" ht="15.75" thickBot="1" x14ac:dyDescent="0.3">
      <c r="A9" s="26" t="s">
        <v>53</v>
      </c>
      <c r="B9" s="25">
        <v>5000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D805-74F1-4C6B-BFB1-F3F66CC281CC}">
  <dimension ref="A1:E8"/>
  <sheetViews>
    <sheetView showGridLines="0" workbookViewId="0">
      <selection activeCell="F15" sqref="F15"/>
    </sheetView>
  </sheetViews>
  <sheetFormatPr baseColWidth="10" defaultRowHeight="15" x14ac:dyDescent="0.25"/>
  <cols>
    <col min="1" max="1" width="10.85546875" style="3"/>
    <col min="2" max="2" width="11.28515625" style="3" customWidth="1"/>
    <col min="3" max="3" width="9.42578125" style="3" customWidth="1"/>
    <col min="4" max="5" width="10.85546875" style="3"/>
  </cols>
  <sheetData>
    <row r="1" spans="1:5" s="35" customFormat="1" ht="30" x14ac:dyDescent="0.25">
      <c r="A1" s="39" t="s">
        <v>64</v>
      </c>
      <c r="B1" s="38" t="s">
        <v>63</v>
      </c>
      <c r="C1" s="38" t="s">
        <v>62</v>
      </c>
      <c r="D1" s="37" t="s">
        <v>61</v>
      </c>
      <c r="E1" s="36"/>
    </row>
    <row r="2" spans="1:5" x14ac:dyDescent="0.25">
      <c r="A2" s="28" t="s">
        <v>60</v>
      </c>
      <c r="B2" s="34">
        <v>6.72</v>
      </c>
      <c r="C2" s="34">
        <v>8.1199999999999992</v>
      </c>
      <c r="D2" s="27">
        <v>100000</v>
      </c>
      <c r="E2" s="32">
        <f>D2/$D$8</f>
        <v>5.5555555555555552E-2</v>
      </c>
    </row>
    <row r="3" spans="1:5" x14ac:dyDescent="0.25">
      <c r="A3" s="28" t="s">
        <v>59</v>
      </c>
      <c r="B3" s="34">
        <v>6.7</v>
      </c>
      <c r="C3" s="34">
        <v>5</v>
      </c>
      <c r="D3" s="27">
        <v>200000</v>
      </c>
      <c r="E3" s="32">
        <f t="shared" ref="E3:E7" si="0">D3/$D$8</f>
        <v>0.1111111111111111</v>
      </c>
    </row>
    <row r="4" spans="1:5" x14ac:dyDescent="0.25">
      <c r="A4" s="28" t="s">
        <v>58</v>
      </c>
      <c r="B4" s="34">
        <v>8.92</v>
      </c>
      <c r="C4" s="34">
        <v>9.34</v>
      </c>
      <c r="D4" s="27">
        <v>500000</v>
      </c>
      <c r="E4" s="32">
        <f t="shared" si="0"/>
        <v>0.27777777777777779</v>
      </c>
    </row>
    <row r="5" spans="1:5" x14ac:dyDescent="0.25">
      <c r="A5" s="28" t="s">
        <v>57</v>
      </c>
      <c r="B5" s="34">
        <v>6.2</v>
      </c>
      <c r="C5" s="34">
        <v>5</v>
      </c>
      <c r="D5" s="27">
        <v>150000</v>
      </c>
      <c r="E5" s="32">
        <f t="shared" si="0"/>
        <v>8.3333333333333329E-2</v>
      </c>
    </row>
    <row r="6" spans="1:5" x14ac:dyDescent="0.25">
      <c r="A6" s="28" t="s">
        <v>56</v>
      </c>
      <c r="B6" s="34">
        <v>4.5</v>
      </c>
      <c r="C6" s="34">
        <v>6</v>
      </c>
      <c r="D6" s="27">
        <v>750000</v>
      </c>
      <c r="E6" s="32">
        <f t="shared" si="0"/>
        <v>0.41666666666666669</v>
      </c>
    </row>
    <row r="7" spans="1:5" ht="15.75" thickBot="1" x14ac:dyDescent="0.3">
      <c r="A7" s="26" t="s">
        <v>55</v>
      </c>
      <c r="B7" s="33">
        <v>3</v>
      </c>
      <c r="C7" s="33">
        <v>5.5</v>
      </c>
      <c r="D7" s="25">
        <v>100000</v>
      </c>
      <c r="E7" s="32">
        <f t="shared" si="0"/>
        <v>5.5555555555555552E-2</v>
      </c>
    </row>
    <row r="8" spans="1:5" ht="15.75" thickBot="1" x14ac:dyDescent="0.3">
      <c r="D8" s="31">
        <f>SUM(D2:D7)</f>
        <v>1800000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6EB5-C496-41F9-ACBE-8E34933A3170}">
  <dimension ref="A1:C10"/>
  <sheetViews>
    <sheetView showGridLines="0" workbookViewId="0">
      <selection activeCell="O21" sqref="O21"/>
    </sheetView>
  </sheetViews>
  <sheetFormatPr baseColWidth="10" defaultRowHeight="15" x14ac:dyDescent="0.25"/>
  <cols>
    <col min="1" max="1" width="21" bestFit="1" customWidth="1"/>
    <col min="2" max="2" width="10.85546875" style="3"/>
  </cols>
  <sheetData>
    <row r="1" spans="1:3" x14ac:dyDescent="0.25">
      <c r="A1" s="46" t="s">
        <v>75</v>
      </c>
      <c r="B1" s="45">
        <v>50</v>
      </c>
    </row>
    <row r="2" spans="1:3" x14ac:dyDescent="0.25">
      <c r="A2" s="44" t="s">
        <v>74</v>
      </c>
      <c r="B2" s="41">
        <f>100-B1</f>
        <v>50</v>
      </c>
    </row>
    <row r="3" spans="1:3" ht="15.75" thickBot="1" x14ac:dyDescent="0.3">
      <c r="A3" s="43" t="s">
        <v>73</v>
      </c>
      <c r="B3" s="42">
        <f>B1/100</f>
        <v>0.5</v>
      </c>
    </row>
    <row r="4" spans="1:3" x14ac:dyDescent="0.25">
      <c r="B4" s="3">
        <v>50000</v>
      </c>
    </row>
    <row r="6" spans="1:3" x14ac:dyDescent="0.25">
      <c r="B6" s="51"/>
    </row>
    <row r="7" spans="1:3" x14ac:dyDescent="0.25">
      <c r="B7" s="51"/>
      <c r="C7" s="54"/>
    </row>
    <row r="8" spans="1:3" x14ac:dyDescent="0.25">
      <c r="C8" s="54"/>
    </row>
    <row r="10" spans="1:3" x14ac:dyDescent="0.25">
      <c r="C10" s="5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1732-D5AF-494D-B56E-7A6BC802005F}">
  <dimension ref="A1:E7"/>
  <sheetViews>
    <sheetView showGridLines="0" workbookViewId="0">
      <selection activeCell="L17" sqref="L17"/>
    </sheetView>
  </sheetViews>
  <sheetFormatPr baseColWidth="10" defaultRowHeight="15" x14ac:dyDescent="0.25"/>
  <sheetData>
    <row r="1" spans="1:5" ht="15.75" thickBot="1" x14ac:dyDescent="0.3">
      <c r="A1" s="57" t="s">
        <v>72</v>
      </c>
      <c r="B1" s="58"/>
      <c r="D1" s="59" t="s">
        <v>71</v>
      </c>
      <c r="E1" s="60"/>
    </row>
    <row r="2" spans="1:5" x14ac:dyDescent="0.25">
      <c r="A2" s="28" t="s">
        <v>70</v>
      </c>
      <c r="B2" s="41">
        <v>20</v>
      </c>
      <c r="D2" s="28" t="s">
        <v>65</v>
      </c>
      <c r="E2" s="41">
        <f>B7</f>
        <v>30</v>
      </c>
    </row>
    <row r="3" spans="1:5" x14ac:dyDescent="0.25">
      <c r="A3" s="28" t="s">
        <v>69</v>
      </c>
      <c r="B3" s="41">
        <v>60</v>
      </c>
      <c r="D3" s="28" t="s">
        <v>68</v>
      </c>
      <c r="E3" s="41">
        <v>2</v>
      </c>
    </row>
    <row r="4" spans="1:5" ht="15.75" thickBot="1" x14ac:dyDescent="0.3">
      <c r="A4" s="28" t="s">
        <v>67</v>
      </c>
      <c r="B4" s="41">
        <v>20</v>
      </c>
      <c r="D4" s="26" t="s">
        <v>66</v>
      </c>
      <c r="E4" s="40">
        <f>SUM(B2:B5)-E2-E3</f>
        <v>168</v>
      </c>
    </row>
    <row r="5" spans="1:5" ht="15.75" thickBot="1" x14ac:dyDescent="0.3">
      <c r="A5" s="26" t="s">
        <v>66</v>
      </c>
      <c r="B5" s="40">
        <v>100</v>
      </c>
      <c r="D5" s="3"/>
    </row>
    <row r="6" spans="1:5" x14ac:dyDescent="0.25">
      <c r="B6" s="3"/>
      <c r="D6" s="3"/>
    </row>
    <row r="7" spans="1:5" x14ac:dyDescent="0.25">
      <c r="A7" t="s">
        <v>65</v>
      </c>
      <c r="B7" s="3">
        <v>30</v>
      </c>
      <c r="D7" s="3"/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BBD5-EE42-40DB-BA92-A296619707B2}">
  <dimension ref="A1:C6"/>
  <sheetViews>
    <sheetView showGridLines="0" workbookViewId="0">
      <selection activeCell="E21" sqref="E21"/>
    </sheetView>
  </sheetViews>
  <sheetFormatPr baseColWidth="10" defaultRowHeight="15" x14ac:dyDescent="0.25"/>
  <cols>
    <col min="1" max="1" width="20.42578125" bestFit="1" customWidth="1"/>
    <col min="3" max="3" width="15.28515625" customWidth="1"/>
  </cols>
  <sheetData>
    <row r="1" spans="1:3" x14ac:dyDescent="0.25">
      <c r="A1" s="30" t="s">
        <v>83</v>
      </c>
      <c r="B1" s="49" t="s">
        <v>82</v>
      </c>
      <c r="C1" s="29" t="s">
        <v>81</v>
      </c>
    </row>
    <row r="2" spans="1:3" x14ac:dyDescent="0.25">
      <c r="A2" s="28" t="s">
        <v>80</v>
      </c>
      <c r="B2" s="48">
        <v>43132</v>
      </c>
      <c r="C2" s="41">
        <v>5</v>
      </c>
    </row>
    <row r="3" spans="1:3" x14ac:dyDescent="0.25">
      <c r="A3" s="28" t="s">
        <v>79</v>
      </c>
      <c r="B3" s="48">
        <v>43136</v>
      </c>
      <c r="C3" s="41">
        <v>10</v>
      </c>
    </row>
    <row r="4" spans="1:3" x14ac:dyDescent="0.25">
      <c r="A4" s="28" t="s">
        <v>78</v>
      </c>
      <c r="B4" s="48">
        <v>43144</v>
      </c>
      <c r="C4" s="41">
        <v>2</v>
      </c>
    </row>
    <row r="5" spans="1:3" x14ac:dyDescent="0.25">
      <c r="A5" s="28" t="s">
        <v>77</v>
      </c>
      <c r="B5" s="48">
        <v>43146</v>
      </c>
      <c r="C5" s="41">
        <v>3</v>
      </c>
    </row>
    <row r="6" spans="1:3" ht="15.75" thickBot="1" x14ac:dyDescent="0.3">
      <c r="A6" s="26" t="s">
        <v>76</v>
      </c>
      <c r="B6" s="47">
        <v>43148</v>
      </c>
      <c r="C6" s="40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4E9DB1E6-90AA-4EE3-827B-6B7251E128F1}">
  <ds:schemaRefs>
    <ds:schemaRef ds:uri="http://www.w3.org/2001/XMLSchema"/>
    <ds:schemaRef ds:uri="http://microsoft.data.visualization.Client.Excel.LState/1.0"/>
  </ds:schemaRefs>
</ds:datastoreItem>
</file>

<file path=customXml/itemProps2.xml><?xml version="1.0" encoding="utf-8"?>
<ds:datastoreItem xmlns:ds="http://schemas.openxmlformats.org/officeDocument/2006/customXml" ds:itemID="{E4ADC66F-F399-4174-86CA-4758244A932D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2CDDCD60-31C4-42D1-A385-A3DD7023110D}">
  <ds:schemaRefs>
    <ds:schemaRef ds:uri="http://www.w3.org/2001/XMLSchema"/>
    <ds:schemaRef ds:uri="http://microsoft.data.visualization.Client.Excel/1.0"/>
  </ds:schemaRefs>
</ds:datastoreItem>
</file>

<file path=customXml/itemProps4.xml><?xml version="1.0" encoding="utf-8"?>
<ds:datastoreItem xmlns:ds="http://schemas.openxmlformats.org/officeDocument/2006/customXml" ds:itemID="{F14C1C69-BA9A-4132-A9D3-8E7B94A1517B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Primeros Pasos</vt:lpstr>
      <vt:lpstr>A evitar</vt:lpstr>
      <vt:lpstr>Tipos Gráficos</vt:lpstr>
      <vt:lpstr>Gráfico Circular</vt:lpstr>
      <vt:lpstr>Gráfico Dispersión</vt:lpstr>
      <vt:lpstr>Gráfico Mapa</vt:lpstr>
      <vt:lpstr>Gráfico Embudo</vt:lpstr>
      <vt:lpstr>Grafico con Doble escala</vt:lpstr>
      <vt:lpstr>Grafico Circular con Subgrafico</vt:lpstr>
      <vt:lpstr>Grafico de burbujas</vt:lpstr>
      <vt:lpstr>Grafico de Anillo con porcen</vt:lpstr>
      <vt:lpstr>Grafico de velocimetro</vt:lpstr>
      <vt:lpstr>Diagrama de Gannt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2017-11-24T13:52:21Z</dcterms:created>
  <dcterms:modified xsi:type="dcterms:W3CDTF">2019-12-02T11:23:58Z</dcterms:modified>
</cp:coreProperties>
</file>