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13_ncr:1_{17607A98-68C6-43D4-B345-4D7CAD634CBC}" xr6:coauthVersionLast="37" xr6:coauthVersionMax="37" xr10:uidLastSave="{00000000-0000-0000-0000-000000000000}"/>
  <bookViews>
    <workbookView xWindow="0" yWindow="0" windowWidth="19200" windowHeight="6590" xr2:uid="{28E4D160-98A4-4438-8068-CE5D3096D3C9}"/>
  </bookViews>
  <sheets>
    <sheet name="SumaProducto" sheetId="2" r:id="rId1"/>
    <sheet name="SumaProducto 2" sheetId="3" r:id="rId2"/>
    <sheet name="Extrae" sheetId="4" r:id="rId3"/>
    <sheet name="Extrae2" sheetId="5" r:id="rId4"/>
    <sheet name="SiFecha" sheetId="6" r:id="rId5"/>
    <sheet name="Hoja7" sheetId="7" r:id="rId6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5" l="1"/>
  <c r="B2" i="4"/>
  <c r="N3" i="3"/>
  <c r="P3" i="3"/>
  <c r="N4" i="3"/>
  <c r="P4" i="3"/>
  <c r="N5" i="3"/>
  <c r="P5" i="3"/>
  <c r="N6" i="3"/>
  <c r="P6" i="3"/>
  <c r="N7" i="3"/>
  <c r="P7" i="3"/>
  <c r="N8" i="3"/>
  <c r="P8" i="3"/>
  <c r="N9" i="3"/>
  <c r="P9" i="3"/>
  <c r="N10" i="3"/>
  <c r="P10" i="3"/>
  <c r="N11" i="3"/>
  <c r="P11" i="3"/>
  <c r="N12" i="3"/>
  <c r="P12" i="3"/>
</calcChain>
</file>

<file path=xl/sharedStrings.xml><?xml version="1.0" encoding="utf-8"?>
<sst xmlns="http://schemas.openxmlformats.org/spreadsheetml/2006/main" count="66" uniqueCount="65">
  <si>
    <t>Total</t>
  </si>
  <si>
    <t>Zapatillas 2</t>
  </si>
  <si>
    <t>Zapatillas 1</t>
  </si>
  <si>
    <t>Chaqueta 2</t>
  </si>
  <si>
    <t>Chaqueta 1</t>
  </si>
  <si>
    <t>Jersey 2</t>
  </si>
  <si>
    <t>Jersey 1</t>
  </si>
  <si>
    <t>Pantalon 2</t>
  </si>
  <si>
    <t>Pantalon 1</t>
  </si>
  <si>
    <t>Camiseta 2</t>
  </si>
  <si>
    <t>Camiseta 1</t>
  </si>
  <si>
    <t>Precio Unit</t>
  </si>
  <si>
    <t>Unidades</t>
  </si>
  <si>
    <t>Producto</t>
  </si>
  <si>
    <t>Cliente 10</t>
  </si>
  <si>
    <t>Cliente 9</t>
  </si>
  <si>
    <t>Cliente 8</t>
  </si>
  <si>
    <t>Cliente 7</t>
  </si>
  <si>
    <t>Cliente 6</t>
  </si>
  <si>
    <t>Cliente 5</t>
  </si>
  <si>
    <t>Cliente 4</t>
  </si>
  <si>
    <t>Cliente 3</t>
  </si>
  <si>
    <t>Cliente 2</t>
  </si>
  <si>
    <t>Cliente 1</t>
  </si>
  <si>
    <t>Acumulado</t>
  </si>
  <si>
    <t>Dic</t>
  </si>
  <si>
    <t>Nov</t>
  </si>
  <si>
    <t>Oct</t>
  </si>
  <si>
    <t>Sep</t>
  </si>
  <si>
    <t>Ago</t>
  </si>
  <si>
    <t>Jul</t>
  </si>
  <si>
    <t>Jun</t>
  </si>
  <si>
    <t>May</t>
  </si>
  <si>
    <t>Abr</t>
  </si>
  <si>
    <t>Mar</t>
  </si>
  <si>
    <t>Feb</t>
  </si>
  <si>
    <t>Ene</t>
  </si>
  <si>
    <t>Cliente</t>
  </si>
  <si>
    <t>2134-NYA</t>
  </si>
  <si>
    <t>5468-MCC</t>
  </si>
  <si>
    <t>7854-PSD</t>
  </si>
  <si>
    <t>9875-SDC</t>
  </si>
  <si>
    <t>8457-FJJ</t>
  </si>
  <si>
    <t>Extrae</t>
  </si>
  <si>
    <t>Matrícula</t>
  </si>
  <si>
    <t>)(%"-3745-/()(</t>
  </si>
  <si>
    <t>!"·-9854-%$&amp;·</t>
  </si>
  <si>
    <t>"·$%-1047-)(/</t>
  </si>
  <si>
    <t>&amp;%$/-1055-)/($</t>
  </si>
  <si>
    <t>Extraer</t>
  </si>
  <si>
    <t>Codigo</t>
  </si>
  <si>
    <t>Años</t>
  </si>
  <si>
    <t>Meses</t>
  </si>
  <si>
    <t>Dia</t>
  </si>
  <si>
    <t>Fecha Final</t>
  </si>
  <si>
    <t>Fecha Inicial</t>
  </si>
  <si>
    <t>Mes</t>
  </si>
  <si>
    <t>Ventas</t>
  </si>
  <si>
    <t>Enero</t>
  </si>
  <si>
    <t>Febrero</t>
  </si>
  <si>
    <t>Marzo</t>
  </si>
  <si>
    <t>Abril</t>
  </si>
  <si>
    <t>Mayo</t>
  </si>
  <si>
    <t>Junio</t>
  </si>
  <si>
    <t>Transponer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</si>
</sst>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[$€-2]\ * #,##0_-;\-[$€-2]\ * #,##0_-;_-[$€-2]\ * &quot;-&quot;??_-;_-@_-"/>
    <numFmt numFmtId="165" formatCode="_-* #,##0\ _€_-;\-* #,##0\ _€_-;_-* &quot;-&quot;??\ _€_-;_-@_-"/>
    <numFmt numFmtId="166" formatCode="[$-C0A]d\-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0" fillId="0" borderId="0" xfId="0" applyAlignment="1">
      <alignment horizontal="center"/>
    </xf>
    <xf numFmtId="164" fontId="0" fillId="0" borderId="11" xfId="0" applyNumberFormat="1" applyBorder="1"/>
    <xf numFmtId="164" fontId="0" fillId="3" borderId="3" xfId="1" applyNumberFormat="1" applyFont="1" applyFill="1" applyBorder="1" applyAlignment="1">
      <alignment horizontal="center"/>
    </xf>
    <xf numFmtId="165" fontId="0" fillId="0" borderId="4" xfId="1" applyNumberFormat="1" applyFont="1" applyBorder="1" applyAlignment="1">
      <alignment horizontal="center"/>
    </xf>
    <xf numFmtId="0" fontId="5" fillId="0" borderId="5" xfId="0" applyFont="1" applyBorder="1"/>
    <xf numFmtId="164" fontId="0" fillId="0" borderId="12" xfId="0" applyNumberFormat="1" applyBorder="1"/>
    <xf numFmtId="164" fontId="0" fillId="3" borderId="6" xfId="1" applyNumberFormat="1" applyFont="1" applyFill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5" fillId="0" borderId="7" xfId="0" applyFont="1" applyBorder="1"/>
    <xf numFmtId="164" fontId="0" fillId="0" borderId="13" xfId="0" applyNumberFormat="1" applyBorder="1"/>
    <xf numFmtId="0" fontId="3" fillId="2" borderId="13" xfId="0" applyFont="1" applyFill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10" xfId="0" applyFont="1" applyFill="1" applyBorder="1"/>
    <xf numFmtId="0" fontId="2" fillId="4" borderId="9" xfId="0" applyFont="1" applyFill="1" applyBorder="1"/>
    <xf numFmtId="0" fontId="2" fillId="4" borderId="8" xfId="0" applyFont="1" applyFill="1" applyBorder="1"/>
    <xf numFmtId="166" fontId="2" fillId="4" borderId="9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2" applyFont="1" applyFill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0FCB2-1E12-478A-B157-1F550801431D}">
  <dimension ref="A1:C13"/>
  <sheetViews>
    <sheetView showGridLines="0" tabSelected="1" workbookViewId="0">
      <selection sqref="A1:C1"/>
    </sheetView>
  </sheetViews>
  <sheetFormatPr baseColWidth="10" defaultRowHeight="14.5" x14ac:dyDescent="0.35"/>
  <sheetData>
    <row r="1" spans="1:3" x14ac:dyDescent="0.35">
      <c r="A1" s="24" t="s">
        <v>13</v>
      </c>
      <c r="B1" s="25" t="s">
        <v>12</v>
      </c>
      <c r="C1" s="26" t="s">
        <v>11</v>
      </c>
    </row>
    <row r="2" spans="1:3" x14ac:dyDescent="0.35">
      <c r="A2" s="8" t="s">
        <v>10</v>
      </c>
      <c r="B2" s="7">
        <v>5</v>
      </c>
      <c r="C2" s="6">
        <v>25</v>
      </c>
    </row>
    <row r="3" spans="1:3" x14ac:dyDescent="0.35">
      <c r="A3" s="8" t="s">
        <v>9</v>
      </c>
      <c r="B3" s="7">
        <v>25</v>
      </c>
      <c r="C3" s="6">
        <v>15</v>
      </c>
    </row>
    <row r="4" spans="1:3" x14ac:dyDescent="0.35">
      <c r="A4" s="8" t="s">
        <v>8</v>
      </c>
      <c r="B4" s="7">
        <v>15</v>
      </c>
      <c r="C4" s="6">
        <v>18</v>
      </c>
    </row>
    <row r="5" spans="1:3" x14ac:dyDescent="0.35">
      <c r="A5" s="8" t="s">
        <v>7</v>
      </c>
      <c r="B5" s="7">
        <v>10</v>
      </c>
      <c r="C5" s="6">
        <v>25</v>
      </c>
    </row>
    <row r="6" spans="1:3" x14ac:dyDescent="0.35">
      <c r="A6" s="8" t="s">
        <v>6</v>
      </c>
      <c r="B6" s="7">
        <v>8</v>
      </c>
      <c r="C6" s="6">
        <v>35</v>
      </c>
    </row>
    <row r="7" spans="1:3" x14ac:dyDescent="0.35">
      <c r="A7" s="8" t="s">
        <v>5</v>
      </c>
      <c r="B7" s="7">
        <v>10</v>
      </c>
      <c r="C7" s="6">
        <v>40</v>
      </c>
    </row>
    <row r="8" spans="1:3" x14ac:dyDescent="0.35">
      <c r="A8" s="8" t="s">
        <v>4</v>
      </c>
      <c r="B8" s="7">
        <v>15</v>
      </c>
      <c r="C8" s="6">
        <v>55</v>
      </c>
    </row>
    <row r="9" spans="1:3" x14ac:dyDescent="0.35">
      <c r="A9" s="8" t="s">
        <v>3</v>
      </c>
      <c r="B9" s="7">
        <v>20</v>
      </c>
      <c r="C9" s="6">
        <v>58</v>
      </c>
    </row>
    <row r="10" spans="1:3" x14ac:dyDescent="0.35">
      <c r="A10" s="8" t="s">
        <v>2</v>
      </c>
      <c r="B10" s="7">
        <v>10</v>
      </c>
      <c r="C10" s="6">
        <v>35</v>
      </c>
    </row>
    <row r="11" spans="1:3" ht="15" thickBot="1" x14ac:dyDescent="0.4">
      <c r="A11" s="5" t="s">
        <v>1</v>
      </c>
      <c r="B11" s="4">
        <v>15</v>
      </c>
      <c r="C11" s="3">
        <v>42</v>
      </c>
    </row>
    <row r="12" spans="1:3" ht="15" thickBot="1" x14ac:dyDescent="0.4"/>
    <row r="13" spans="1:3" ht="15" thickBot="1" x14ac:dyDescent="0.4">
      <c r="B13" s="2" t="s">
        <v>0</v>
      </c>
      <c r="C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8D06-C297-42D0-91DC-582618D10098}">
  <dimension ref="A1:P12"/>
  <sheetViews>
    <sheetView showGridLines="0" workbookViewId="0">
      <selection activeCell="A2" sqref="A2:N2"/>
    </sheetView>
  </sheetViews>
  <sheetFormatPr baseColWidth="10" defaultRowHeight="14.5" x14ac:dyDescent="0.35"/>
  <cols>
    <col min="1" max="1" width="9.81640625" bestFit="1" customWidth="1"/>
    <col min="2" max="13" width="9.453125" style="9" bestFit="1" customWidth="1"/>
    <col min="14" max="14" width="10.453125" style="9" bestFit="1" customWidth="1"/>
    <col min="15" max="15" width="2.7265625" customWidth="1"/>
    <col min="16" max="16" width="13" bestFit="1" customWidth="1"/>
  </cols>
  <sheetData>
    <row r="1" spans="1:16" ht="15" thickBot="1" x14ac:dyDescent="0.4">
      <c r="B1" s="9">
        <v>1</v>
      </c>
      <c r="C1" s="9">
        <v>1</v>
      </c>
      <c r="D1" s="9">
        <v>1</v>
      </c>
      <c r="E1" s="9">
        <v>1</v>
      </c>
      <c r="F1" s="9">
        <v>1</v>
      </c>
      <c r="G1" s="9">
        <v>1</v>
      </c>
      <c r="H1" s="9">
        <v>1</v>
      </c>
      <c r="I1" s="9">
        <v>0</v>
      </c>
      <c r="J1" s="9">
        <v>0</v>
      </c>
      <c r="K1" s="9">
        <v>0</v>
      </c>
      <c r="L1" s="9">
        <v>0</v>
      </c>
      <c r="M1" s="9">
        <v>0</v>
      </c>
    </row>
    <row r="2" spans="1:16" ht="15" thickBot="1" x14ac:dyDescent="0.4">
      <c r="A2" s="24" t="s">
        <v>37</v>
      </c>
      <c r="B2" s="27" t="s">
        <v>36</v>
      </c>
      <c r="C2" s="27" t="s">
        <v>35</v>
      </c>
      <c r="D2" s="28" t="s">
        <v>34</v>
      </c>
      <c r="E2" s="28" t="s">
        <v>33</v>
      </c>
      <c r="F2" s="28" t="s">
        <v>32</v>
      </c>
      <c r="G2" s="28" t="s">
        <v>31</v>
      </c>
      <c r="H2" s="28" t="s">
        <v>30</v>
      </c>
      <c r="I2" s="28" t="s">
        <v>29</v>
      </c>
      <c r="J2" s="28" t="s">
        <v>28</v>
      </c>
      <c r="K2" s="28" t="s">
        <v>27</v>
      </c>
      <c r="L2" s="28" t="s">
        <v>26</v>
      </c>
      <c r="M2" s="28" t="s">
        <v>25</v>
      </c>
      <c r="N2" s="29" t="s">
        <v>0</v>
      </c>
      <c r="P2" s="19" t="s">
        <v>24</v>
      </c>
    </row>
    <row r="3" spans="1:16" x14ac:dyDescent="0.35">
      <c r="A3" s="17" t="s">
        <v>23</v>
      </c>
      <c r="B3" s="16">
        <v>1000</v>
      </c>
      <c r="C3" s="16">
        <v>5000</v>
      </c>
      <c r="D3" s="16">
        <v>549</v>
      </c>
      <c r="E3" s="16">
        <v>5464</v>
      </c>
      <c r="F3" s="16">
        <v>24555</v>
      </c>
      <c r="G3" s="16">
        <v>8877</v>
      </c>
      <c r="H3" s="16">
        <v>24543</v>
      </c>
      <c r="I3" s="16">
        <v>5456</v>
      </c>
      <c r="J3" s="16">
        <v>33544</v>
      </c>
      <c r="K3" s="16">
        <v>6654</v>
      </c>
      <c r="L3" s="16">
        <v>6500</v>
      </c>
      <c r="M3" s="16">
        <v>5454</v>
      </c>
      <c r="N3" s="15">
        <f>SUM(B3:M3)</f>
        <v>127596</v>
      </c>
      <c r="P3" s="18">
        <f>SUMPRODUCT($B$1:$M$1,B3:M3)</f>
        <v>69988</v>
      </c>
    </row>
    <row r="4" spans="1:16" x14ac:dyDescent="0.35">
      <c r="A4" s="17" t="s">
        <v>22</v>
      </c>
      <c r="B4" s="16">
        <v>2000</v>
      </c>
      <c r="C4" s="16">
        <v>6500</v>
      </c>
      <c r="D4" s="16">
        <v>55432</v>
      </c>
      <c r="E4" s="16">
        <v>6654</v>
      </c>
      <c r="F4" s="16">
        <v>55432</v>
      </c>
      <c r="G4" s="16">
        <v>54544</v>
      </c>
      <c r="H4" s="16">
        <v>5456</v>
      </c>
      <c r="I4" s="16">
        <v>8876</v>
      </c>
      <c r="J4" s="16">
        <v>6654</v>
      </c>
      <c r="K4" s="16">
        <v>84665</v>
      </c>
      <c r="L4" s="16">
        <v>549</v>
      </c>
      <c r="M4" s="16">
        <v>6654</v>
      </c>
      <c r="N4" s="15">
        <f>SUM(B4:M4)</f>
        <v>293416</v>
      </c>
      <c r="P4" s="14">
        <f>SUMPRODUCT($B$1:$M$1,B4:M4)</f>
        <v>186018</v>
      </c>
    </row>
    <row r="5" spans="1:16" x14ac:dyDescent="0.35">
      <c r="A5" s="17" t="s">
        <v>21</v>
      </c>
      <c r="B5" s="16">
        <v>35000</v>
      </c>
      <c r="C5" s="16">
        <v>549</v>
      </c>
      <c r="D5" s="16">
        <v>84665</v>
      </c>
      <c r="E5" s="16">
        <v>84665</v>
      </c>
      <c r="F5" s="16">
        <v>65354</v>
      </c>
      <c r="G5" s="16">
        <v>6654</v>
      </c>
      <c r="H5" s="16">
        <v>8876</v>
      </c>
      <c r="I5" s="16">
        <v>210</v>
      </c>
      <c r="J5" s="16">
        <v>84665</v>
      </c>
      <c r="K5" s="16">
        <v>6500</v>
      </c>
      <c r="L5" s="16">
        <v>55432</v>
      </c>
      <c r="M5" s="16">
        <v>84665</v>
      </c>
      <c r="N5" s="15">
        <f>SUM(B5:M5)</f>
        <v>517235</v>
      </c>
      <c r="P5" s="14">
        <f>SUMPRODUCT($B$1:$M$1,B5:M5)</f>
        <v>285763</v>
      </c>
    </row>
    <row r="6" spans="1:16" x14ac:dyDescent="0.35">
      <c r="A6" s="17" t="s">
        <v>20</v>
      </c>
      <c r="B6" s="16">
        <v>6555</v>
      </c>
      <c r="C6" s="16">
        <v>55432</v>
      </c>
      <c r="D6" s="16">
        <v>5545</v>
      </c>
      <c r="E6" s="16">
        <v>35000</v>
      </c>
      <c r="F6" s="16">
        <v>549</v>
      </c>
      <c r="G6" s="16">
        <v>84665</v>
      </c>
      <c r="H6" s="16">
        <v>210</v>
      </c>
      <c r="I6" s="16">
        <v>35000</v>
      </c>
      <c r="J6" s="16">
        <v>5545</v>
      </c>
      <c r="K6" s="16">
        <v>549</v>
      </c>
      <c r="L6" s="16">
        <v>6654</v>
      </c>
      <c r="M6" s="16">
        <v>5456</v>
      </c>
      <c r="N6" s="15">
        <f>SUM(B6:M6)</f>
        <v>241160</v>
      </c>
      <c r="P6" s="14">
        <f>SUMPRODUCT($B$1:$M$1,B6:M6)</f>
        <v>187956</v>
      </c>
    </row>
    <row r="7" spans="1:16" x14ac:dyDescent="0.35">
      <c r="A7" s="17" t="s">
        <v>19</v>
      </c>
      <c r="B7" s="16">
        <v>15587</v>
      </c>
      <c r="C7" s="16">
        <v>65354</v>
      </c>
      <c r="D7" s="16">
        <v>2487</v>
      </c>
      <c r="E7" s="16">
        <v>6555</v>
      </c>
      <c r="F7" s="16">
        <v>55432</v>
      </c>
      <c r="G7" s="16">
        <v>33546</v>
      </c>
      <c r="H7" s="16">
        <v>5454</v>
      </c>
      <c r="I7" s="16">
        <v>5456</v>
      </c>
      <c r="J7" s="16">
        <v>5456</v>
      </c>
      <c r="K7" s="16">
        <v>55432</v>
      </c>
      <c r="L7" s="16">
        <v>84665</v>
      </c>
      <c r="M7" s="16">
        <v>8876</v>
      </c>
      <c r="N7" s="15">
        <f>SUM(B7:M7)</f>
        <v>344300</v>
      </c>
      <c r="P7" s="14">
        <f>SUMPRODUCT($B$1:$M$1,B7:M7)</f>
        <v>184415</v>
      </c>
    </row>
    <row r="8" spans="1:16" x14ac:dyDescent="0.35">
      <c r="A8" s="17" t="s">
        <v>18</v>
      </c>
      <c r="B8" s="16">
        <v>6654</v>
      </c>
      <c r="C8" s="16">
        <v>24543</v>
      </c>
      <c r="D8" s="16">
        <v>1000</v>
      </c>
      <c r="E8" s="16">
        <v>15587</v>
      </c>
      <c r="F8" s="16">
        <v>65354</v>
      </c>
      <c r="G8" s="16">
        <v>55432</v>
      </c>
      <c r="H8" s="16">
        <v>549</v>
      </c>
      <c r="I8" s="16">
        <v>8876</v>
      </c>
      <c r="J8" s="16">
        <v>8876</v>
      </c>
      <c r="K8" s="16">
        <v>35000</v>
      </c>
      <c r="L8" s="16">
        <v>5545</v>
      </c>
      <c r="M8" s="16">
        <v>210</v>
      </c>
      <c r="N8" s="15">
        <f>SUM(B8:M8)</f>
        <v>227626</v>
      </c>
      <c r="P8" s="14">
        <f>SUMPRODUCT($B$1:$M$1,B8:M8)</f>
        <v>169119</v>
      </c>
    </row>
    <row r="9" spans="1:16" x14ac:dyDescent="0.35">
      <c r="A9" s="17" t="s">
        <v>17</v>
      </c>
      <c r="B9" s="16">
        <v>84665</v>
      </c>
      <c r="C9" s="16">
        <v>5456</v>
      </c>
      <c r="D9" s="16">
        <v>24543</v>
      </c>
      <c r="E9" s="16">
        <v>549</v>
      </c>
      <c r="F9" s="16">
        <v>8876</v>
      </c>
      <c r="G9" s="16">
        <v>6656</v>
      </c>
      <c r="H9" s="16">
        <v>55432</v>
      </c>
      <c r="I9" s="16">
        <v>210</v>
      </c>
      <c r="J9" s="16">
        <v>210</v>
      </c>
      <c r="K9" s="16">
        <v>6555</v>
      </c>
      <c r="L9" s="16">
        <v>6500</v>
      </c>
      <c r="M9" s="16">
        <v>24543</v>
      </c>
      <c r="N9" s="15">
        <f>SUM(B9:M9)</f>
        <v>224195</v>
      </c>
      <c r="P9" s="14">
        <f>SUMPRODUCT($B$1:$M$1,B9:M9)</f>
        <v>186177</v>
      </c>
    </row>
    <row r="10" spans="1:16" x14ac:dyDescent="0.35">
      <c r="A10" s="17" t="s">
        <v>16</v>
      </c>
      <c r="B10" s="16">
        <v>5545</v>
      </c>
      <c r="C10" s="16">
        <v>8876</v>
      </c>
      <c r="D10" s="16">
        <v>5456</v>
      </c>
      <c r="E10" s="16">
        <v>55432</v>
      </c>
      <c r="F10" s="16">
        <v>210</v>
      </c>
      <c r="G10" s="16">
        <v>6654</v>
      </c>
      <c r="H10" s="16">
        <v>210</v>
      </c>
      <c r="I10" s="16">
        <v>35000</v>
      </c>
      <c r="J10" s="16">
        <v>84665</v>
      </c>
      <c r="K10" s="16">
        <v>549</v>
      </c>
      <c r="L10" s="16">
        <v>549</v>
      </c>
      <c r="M10" s="16">
        <v>5456</v>
      </c>
      <c r="N10" s="15">
        <f>SUM(B10:M10)</f>
        <v>208602</v>
      </c>
      <c r="P10" s="14">
        <f>SUMPRODUCT($B$1:$M$1,B10:M10)</f>
        <v>82383</v>
      </c>
    </row>
    <row r="11" spans="1:16" x14ac:dyDescent="0.35">
      <c r="A11" s="17" t="s">
        <v>15</v>
      </c>
      <c r="B11" s="16">
        <v>2487</v>
      </c>
      <c r="C11" s="16">
        <v>210</v>
      </c>
      <c r="D11" s="16">
        <v>8876</v>
      </c>
      <c r="E11" s="16">
        <v>1580</v>
      </c>
      <c r="F11" s="16">
        <v>5456</v>
      </c>
      <c r="G11" s="16">
        <v>84665</v>
      </c>
      <c r="H11" s="16">
        <v>6555</v>
      </c>
      <c r="I11" s="16">
        <v>6555</v>
      </c>
      <c r="J11" s="16">
        <v>5545</v>
      </c>
      <c r="K11" s="16">
        <v>55432</v>
      </c>
      <c r="L11" s="16">
        <v>55432</v>
      </c>
      <c r="M11" s="16">
        <v>8876</v>
      </c>
      <c r="N11" s="15">
        <f>SUM(B11:M11)</f>
        <v>241669</v>
      </c>
      <c r="P11" s="14">
        <f>SUMPRODUCT($B$1:$M$1,B11:M11)</f>
        <v>109829</v>
      </c>
    </row>
    <row r="12" spans="1:16" ht="15" thickBot="1" x14ac:dyDescent="0.4">
      <c r="A12" s="13" t="s">
        <v>14</v>
      </c>
      <c r="B12" s="12">
        <v>58989</v>
      </c>
      <c r="C12" s="12">
        <v>8887</v>
      </c>
      <c r="D12" s="12">
        <v>210</v>
      </c>
      <c r="E12" s="12">
        <v>25545</v>
      </c>
      <c r="F12" s="12">
        <v>8876</v>
      </c>
      <c r="G12" s="12">
        <v>5545</v>
      </c>
      <c r="H12" s="12">
        <v>15587</v>
      </c>
      <c r="I12" s="12">
        <v>15587</v>
      </c>
      <c r="J12" s="12">
        <v>2487</v>
      </c>
      <c r="K12" s="12">
        <v>54545</v>
      </c>
      <c r="L12" s="12">
        <v>54547</v>
      </c>
      <c r="M12" s="12">
        <v>210</v>
      </c>
      <c r="N12" s="11">
        <f>SUM(B12:M12)</f>
        <v>251015</v>
      </c>
      <c r="P12" s="10">
        <f>SUMPRODUCT($B$1:$M$1,B12:M12)</f>
        <v>123639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4737-581F-4B0F-8FC0-A8EA69B54CF3}">
  <dimension ref="A1:B6"/>
  <sheetViews>
    <sheetView showGridLines="0" workbookViewId="0">
      <selection sqref="A1:B1"/>
    </sheetView>
  </sheetViews>
  <sheetFormatPr baseColWidth="10" defaultRowHeight="14.5" x14ac:dyDescent="0.35"/>
  <cols>
    <col min="1" max="2" width="10.90625" style="9"/>
  </cols>
  <sheetData>
    <row r="1" spans="1:2" x14ac:dyDescent="0.35">
      <c r="A1" s="30" t="s">
        <v>44</v>
      </c>
      <c r="B1" s="29" t="s">
        <v>43</v>
      </c>
    </row>
    <row r="2" spans="1:2" x14ac:dyDescent="0.35">
      <c r="A2" s="23" t="s">
        <v>42</v>
      </c>
      <c r="B2" s="22" t="str">
        <f>MID(A2,1,4)</f>
        <v>8457</v>
      </c>
    </row>
    <row r="3" spans="1:2" x14ac:dyDescent="0.35">
      <c r="A3" s="23" t="s">
        <v>41</v>
      </c>
      <c r="B3" s="22"/>
    </row>
    <row r="4" spans="1:2" x14ac:dyDescent="0.35">
      <c r="A4" s="23" t="s">
        <v>40</v>
      </c>
      <c r="B4" s="22"/>
    </row>
    <row r="5" spans="1:2" x14ac:dyDescent="0.35">
      <c r="A5" s="23" t="s">
        <v>39</v>
      </c>
      <c r="B5" s="22"/>
    </row>
    <row r="6" spans="1:2" ht="15" thickBot="1" x14ac:dyDescent="0.4">
      <c r="A6" s="21" t="s">
        <v>38</v>
      </c>
      <c r="B6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0F11-9507-4308-9E21-31ADCBD0E4EF}">
  <dimension ref="A1:B5"/>
  <sheetViews>
    <sheetView showGridLines="0" workbookViewId="0">
      <selection sqref="A1:B1"/>
    </sheetView>
  </sheetViews>
  <sheetFormatPr baseColWidth="10" defaultRowHeight="14.5" x14ac:dyDescent="0.35"/>
  <cols>
    <col min="1" max="1" width="15.54296875" style="9" customWidth="1"/>
    <col min="2" max="2" width="10.90625" style="9"/>
  </cols>
  <sheetData>
    <row r="1" spans="1:2" x14ac:dyDescent="0.35">
      <c r="A1" s="30" t="s">
        <v>50</v>
      </c>
      <c r="B1" s="29" t="s">
        <v>49</v>
      </c>
    </row>
    <row r="2" spans="1:2" x14ac:dyDescent="0.35">
      <c r="A2" s="23" t="s">
        <v>48</v>
      </c>
      <c r="B2" s="22" t="str">
        <f>MID(A2,FIND("-",A2)+1,4)</f>
        <v>1055</v>
      </c>
    </row>
    <row r="3" spans="1:2" x14ac:dyDescent="0.35">
      <c r="A3" s="23" t="s">
        <v>47</v>
      </c>
      <c r="B3" s="22"/>
    </row>
    <row r="4" spans="1:2" x14ac:dyDescent="0.35">
      <c r="A4" s="23" t="s">
        <v>46</v>
      </c>
      <c r="B4" s="22"/>
    </row>
    <row r="5" spans="1:2" ht="15" thickBot="1" x14ac:dyDescent="0.4">
      <c r="A5" s="21" t="s">
        <v>45</v>
      </c>
      <c r="B5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DDF1-744B-42A5-BD0B-96BCB3C0119A}">
  <dimension ref="A1:F3"/>
  <sheetViews>
    <sheetView showGridLines="0" workbookViewId="0">
      <selection activeCell="C7" sqref="C7"/>
    </sheetView>
  </sheetViews>
  <sheetFormatPr baseColWidth="10" defaultRowHeight="14.5" x14ac:dyDescent="0.35"/>
  <cols>
    <col min="1" max="2" width="12.81640625" style="9" customWidth="1"/>
    <col min="4" max="4" width="11.81640625" bestFit="1" customWidth="1"/>
  </cols>
  <sheetData>
    <row r="1" spans="1:6" ht="15" thickBot="1" x14ac:dyDescent="0.4"/>
    <row r="2" spans="1:6" ht="15" thickBot="1" x14ac:dyDescent="0.4">
      <c r="A2" s="37" t="s">
        <v>55</v>
      </c>
      <c r="B2" s="38" t="s">
        <v>54</v>
      </c>
      <c r="D2" s="36" t="s">
        <v>53</v>
      </c>
      <c r="E2" s="35" t="s">
        <v>52</v>
      </c>
      <c r="F2" s="34" t="s">
        <v>51</v>
      </c>
    </row>
    <row r="3" spans="1:6" ht="15" thickBot="1" x14ac:dyDescent="0.4">
      <c r="A3" s="33">
        <v>42399</v>
      </c>
      <c r="B3" s="32">
        <v>43067</v>
      </c>
      <c r="D3" s="21"/>
      <c r="E3" s="31"/>
      <c r="F3" s="20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65583-13D7-4096-84FD-E5F8DBB41A31}">
  <dimension ref="A1:C9"/>
  <sheetViews>
    <sheetView showGridLines="0" workbookViewId="0">
      <selection activeCell="A2" sqref="A2"/>
    </sheetView>
  </sheetViews>
  <sheetFormatPr baseColWidth="10" defaultRowHeight="14.5" x14ac:dyDescent="0.35"/>
  <sheetData>
    <row r="1" spans="1:3" ht="15" thickBot="1" x14ac:dyDescent="0.4">
      <c r="A1" s="39" t="s">
        <v>64</v>
      </c>
      <c r="B1" s="40"/>
      <c r="C1" s="41"/>
    </row>
    <row r="3" spans="1:3" x14ac:dyDescent="0.35">
      <c r="A3" s="42" t="s">
        <v>56</v>
      </c>
      <c r="B3" s="42" t="s">
        <v>57</v>
      </c>
      <c r="C3" s="43"/>
    </row>
    <row r="4" spans="1:3" x14ac:dyDescent="0.35">
      <c r="A4" s="9" t="s">
        <v>58</v>
      </c>
      <c r="B4" s="44">
        <v>150000</v>
      </c>
      <c r="C4" s="45"/>
    </row>
    <row r="5" spans="1:3" x14ac:dyDescent="0.35">
      <c r="A5" s="9" t="s">
        <v>59</v>
      </c>
      <c r="B5" s="44">
        <v>15000</v>
      </c>
      <c r="C5" s="45"/>
    </row>
    <row r="6" spans="1:3" x14ac:dyDescent="0.35">
      <c r="A6" s="9" t="s">
        <v>60</v>
      </c>
      <c r="B6" s="44">
        <v>2500</v>
      </c>
      <c r="C6" s="45"/>
    </row>
    <row r="7" spans="1:3" x14ac:dyDescent="0.35">
      <c r="A7" s="9" t="s">
        <v>61</v>
      </c>
      <c r="B7" s="44">
        <v>25000</v>
      </c>
    </row>
    <row r="8" spans="1:3" x14ac:dyDescent="0.35">
      <c r="A8" s="9" t="s">
        <v>62</v>
      </c>
      <c r="B8" s="44">
        <v>20000</v>
      </c>
    </row>
    <row r="9" spans="1:3" x14ac:dyDescent="0.35">
      <c r="A9" s="9" t="s">
        <v>63</v>
      </c>
      <c r="B9" s="44">
        <v>18000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SumaProducto</vt:lpstr>
      <vt:lpstr>SumaProducto 2</vt:lpstr>
      <vt:lpstr>Extrae</vt:lpstr>
      <vt:lpstr>Extrae2</vt:lpstr>
      <vt:lpstr>SiFecha</vt:lpstr>
      <vt:lpstr>Hoja7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2018-10-30T17:06:28Z</dcterms:created>
  <dcterms:modified xsi:type="dcterms:W3CDTF">2018-10-30T17:17:52Z</dcterms:modified>
</cp:coreProperties>
</file>