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3/09 LANZAMIENTO OLIMPIADAS/DIRECTOS/Fichero Sesión Extra 5/"/>
    </mc:Choice>
  </mc:AlternateContent>
  <xr:revisionPtr revIDLastSave="48" documentId="8_{A8F84A8E-CAD4-45F4-BEF8-C1CF2094FA3D}" xr6:coauthVersionLast="47" xr6:coauthVersionMax="47" xr10:uidLastSave="{FAE9AA90-A3D2-4A1C-AEBF-377AACDD060F}"/>
  <bookViews>
    <workbookView xWindow="-23148" yWindow="-108" windowWidth="23256" windowHeight="13176" tabRatio="839" xr2:uid="{2331007A-390A-456A-ACE7-13471FE8FC9A}"/>
  </bookViews>
  <sheets>
    <sheet name="Rellenado Rápido" sheetId="3" r:id="rId1"/>
    <sheet name="Rellenar celdas en blanco " sheetId="4" r:id="rId2"/>
    <sheet name="Atajo para sumar en Excel" sheetId="5" r:id="rId3"/>
    <sheet name="Formularios" sheetId="15" r:id="rId4"/>
    <sheet name="Agrupaciones" sheetId="17" r:id="rId5"/>
    <sheet name="Seleccionar Celdas y copiar dat" sheetId="6" r:id="rId6"/>
    <sheet name="Lista Valid Depend I" sheetId="19" r:id="rId7"/>
    <sheet name="Lista Valid Depend II" sheetId="20" r:id="rId8"/>
    <sheet name="Función TEXTO" sheetId="7" r:id="rId9"/>
    <sheet name="Transponer" sheetId="12" r:id="rId10"/>
    <sheet name="Ventas" sheetId="8" r:id="rId11"/>
    <sheet name="Tabla Dinámica Varias Hojas" sheetId="9" r:id="rId12"/>
    <sheet name="porcentajes en Tablas Dinámicas" sheetId="10" r:id="rId13"/>
    <sheet name="Menú Interactivo" sheetId="13" r:id="rId14"/>
    <sheet name="Gráfico de anillo" sheetId="11" r:id="rId15"/>
    <sheet name="Gráfico como Plantilla" sheetId="18" r:id="rId16"/>
    <sheet name="Desbloquear una hoja con contra" sheetId="14" r:id="rId17"/>
  </sheets>
  <externalReferences>
    <externalReference r:id="rId18"/>
  </externalReferences>
  <definedNames>
    <definedName name="_xlnm._FilterDatabase" localSheetId="5" hidden="1">'Seleccionar Celdas y copiar dat'!$A$1:$G$149</definedName>
    <definedName name="_xlnm._FilterDatabase" localSheetId="10" hidden="1">Ventas!$A$1:$G$149</definedName>
    <definedName name="Estado">#REF!</definedName>
    <definedName name="NEGOCIO">#REF!</definedName>
    <definedName name="Nivel">#REF!</definedName>
    <definedName name="Responsables">[1]Plantilla!$M$2:$M$5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7" l="1"/>
  <c r="L14" i="17"/>
  <c r="K14" i="17"/>
  <c r="J14" i="17"/>
  <c r="I14" i="17"/>
  <c r="H14" i="17"/>
  <c r="G14" i="17"/>
  <c r="F14" i="17"/>
  <c r="E14" i="17"/>
  <c r="D14" i="17"/>
  <c r="C14" i="17"/>
  <c r="B14" i="17"/>
  <c r="AA13" i="17"/>
  <c r="Z13" i="17"/>
  <c r="Y13" i="17"/>
  <c r="X13" i="17"/>
  <c r="W13" i="17"/>
  <c r="AB13" i="17" s="1"/>
  <c r="V13" i="17"/>
  <c r="U13" i="17"/>
  <c r="T13" i="17"/>
  <c r="S13" i="17"/>
  <c r="R13" i="17"/>
  <c r="Q13" i="17"/>
  <c r="P13" i="17"/>
  <c r="N13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AB12" i="17" s="1"/>
  <c r="N12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AB11" i="17" s="1"/>
  <c r="N11" i="17"/>
  <c r="AA10" i="17"/>
  <c r="Z10" i="17"/>
  <c r="Y10" i="17"/>
  <c r="X10" i="17"/>
  <c r="W10" i="17"/>
  <c r="V10" i="17"/>
  <c r="U10" i="17"/>
  <c r="T10" i="17"/>
  <c r="S10" i="17"/>
  <c r="R10" i="17"/>
  <c r="Q10" i="17"/>
  <c r="AB10" i="17" s="1"/>
  <c r="P10" i="17"/>
  <c r="N10" i="17"/>
  <c r="AA9" i="17"/>
  <c r="Z9" i="17"/>
  <c r="Y9" i="17"/>
  <c r="X9" i="17"/>
  <c r="W9" i="17"/>
  <c r="V9" i="17"/>
  <c r="U9" i="17"/>
  <c r="T9" i="17"/>
  <c r="S9" i="17"/>
  <c r="R9" i="17"/>
  <c r="Q9" i="17"/>
  <c r="P9" i="17"/>
  <c r="AB9" i="17" s="1"/>
  <c r="N9" i="17"/>
  <c r="AA8" i="17"/>
  <c r="Z8" i="17"/>
  <c r="Y8" i="17"/>
  <c r="X8" i="17"/>
  <c r="W8" i="17"/>
  <c r="V8" i="17"/>
  <c r="U8" i="17"/>
  <c r="T8" i="17"/>
  <c r="S8" i="17"/>
  <c r="R8" i="17"/>
  <c r="Q8" i="17"/>
  <c r="P8" i="17"/>
  <c r="AB8" i="17" s="1"/>
  <c r="N8" i="17"/>
  <c r="AA7" i="17"/>
  <c r="AB7" i="17" s="1"/>
  <c r="Z7" i="17"/>
  <c r="Y7" i="17"/>
  <c r="X7" i="17"/>
  <c r="W7" i="17"/>
  <c r="V7" i="17"/>
  <c r="U7" i="17"/>
  <c r="T7" i="17"/>
  <c r="S7" i="17"/>
  <c r="R7" i="17"/>
  <c r="Q7" i="17"/>
  <c r="P7" i="17"/>
  <c r="N7" i="17"/>
  <c r="AA6" i="17"/>
  <c r="Z6" i="17"/>
  <c r="Y6" i="17"/>
  <c r="AB6" i="17" s="1"/>
  <c r="X6" i="17"/>
  <c r="W6" i="17"/>
  <c r="V6" i="17"/>
  <c r="U6" i="17"/>
  <c r="T6" i="17"/>
  <c r="S6" i="17"/>
  <c r="R6" i="17"/>
  <c r="Q6" i="17"/>
  <c r="P6" i="17"/>
  <c r="N6" i="17"/>
  <c r="AA5" i="17"/>
  <c r="Z5" i="17"/>
  <c r="Y5" i="17"/>
  <c r="X5" i="17"/>
  <c r="W5" i="17"/>
  <c r="V5" i="17"/>
  <c r="U5" i="17"/>
  <c r="T5" i="17"/>
  <c r="S5" i="17"/>
  <c r="AB5" i="17" s="1"/>
  <c r="R5" i="17"/>
  <c r="Q5" i="17"/>
  <c r="P5" i="17"/>
  <c r="N5" i="17"/>
  <c r="AA4" i="17"/>
  <c r="AA14" i="17" s="1"/>
  <c r="Z4" i="17"/>
  <c r="Z14" i="17" s="1"/>
  <c r="Y4" i="17"/>
  <c r="Y14" i="17" s="1"/>
  <c r="X4" i="17"/>
  <c r="X14" i="17" s="1"/>
  <c r="W4" i="17"/>
  <c r="W14" i="17" s="1"/>
  <c r="V4" i="17"/>
  <c r="V14" i="17" s="1"/>
  <c r="U4" i="17"/>
  <c r="U14" i="17" s="1"/>
  <c r="T4" i="17"/>
  <c r="T14" i="17" s="1"/>
  <c r="S4" i="17"/>
  <c r="S14" i="17" s="1"/>
  <c r="R4" i="17"/>
  <c r="R14" i="17" s="1"/>
  <c r="Q4" i="17"/>
  <c r="Q14" i="17" s="1"/>
  <c r="P4" i="17"/>
  <c r="AB4" i="17" s="1"/>
  <c r="AB14" i="17" s="1"/>
  <c r="N4" i="17"/>
  <c r="N14" i="17" s="1"/>
  <c r="P14" i="17" l="1"/>
  <c r="B3" i="11" l="1"/>
  <c r="B2" i="11"/>
</calcChain>
</file>

<file path=xl/sharedStrings.xml><?xml version="1.0" encoding="utf-8"?>
<sst xmlns="http://schemas.openxmlformats.org/spreadsheetml/2006/main" count="1904" uniqueCount="122">
  <si>
    <t>Correo</t>
  </si>
  <si>
    <t>Usuario</t>
  </si>
  <si>
    <t>Dominio</t>
  </si>
  <si>
    <t>berry@gmail.com</t>
  </si>
  <si>
    <t>tawdry.dinosaur@gmail.com</t>
  </si>
  <si>
    <t>naivelock@aol.com</t>
  </si>
  <si>
    <t>hill@aol.com</t>
  </si>
  <si>
    <t>deeplybranch22@gmail.com</t>
  </si>
  <si>
    <t>clumsy.bean@aol.com</t>
  </si>
  <si>
    <t>pollution@aol.com</t>
  </si>
  <si>
    <t>overconfidentdock51@outlook.com</t>
  </si>
  <si>
    <t>simplenote@aunt.net</t>
  </si>
  <si>
    <t>Provincia</t>
  </si>
  <si>
    <t>Departamento</t>
  </si>
  <si>
    <t>Ventas</t>
  </si>
  <si>
    <t>Beneficio</t>
  </si>
  <si>
    <t>Madrid</t>
  </si>
  <si>
    <t>Textil</t>
  </si>
  <si>
    <t>Barcelona</t>
  </si>
  <si>
    <t>Bebida</t>
  </si>
  <si>
    <t>Sevilla</t>
  </si>
  <si>
    <t>Deporte</t>
  </si>
  <si>
    <t>Las palmas</t>
  </si>
  <si>
    <t>Informática</t>
  </si>
  <si>
    <t>Oficina</t>
  </si>
  <si>
    <t>Ventas 2021</t>
  </si>
  <si>
    <t>Ventas 2022</t>
  </si>
  <si>
    <t>Total</t>
  </si>
  <si>
    <t>Zaragoza</t>
  </si>
  <si>
    <t>Las Palmas</t>
  </si>
  <si>
    <t>Tenerife</t>
  </si>
  <si>
    <t>Vigo</t>
  </si>
  <si>
    <t>Ventas 2023</t>
  </si>
  <si>
    <t>Meses</t>
  </si>
  <si>
    <t>Producto</t>
  </si>
  <si>
    <t>Tienda</t>
  </si>
  <si>
    <t>Camiseta Deporte Roja</t>
  </si>
  <si>
    <t>Tienda 1</t>
  </si>
  <si>
    <t>Camiseta Deporte Naranja</t>
  </si>
  <si>
    <t>Camiseta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</si>
  <si>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</si>
  <si>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</si>
  <si>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</si>
  <si>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</si>
  <si>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</si>
  <si>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</si>
  <si>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</si>
  <si>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Televisión 52"</t>
  </si>
  <si>
    <t>Portátil Elite</t>
  </si>
  <si>
    <t>Portátil Básico</t>
  </si>
  <si>
    <t>Bicicleta Carrera</t>
  </si>
  <si>
    <t>Bicicleta Montaña</t>
  </si>
  <si>
    <t>Raqueta Tenis</t>
  </si>
  <si>
    <t>Raqueta Squash</t>
  </si>
  <si>
    <t>Jamón Ibérico</t>
  </si>
  <si>
    <t>Tienda 2</t>
  </si>
  <si>
    <t>Alimentación</t>
  </si>
  <si>
    <t>Jamón Bellota</t>
  </si>
  <si>
    <t>Vino Tinto Gran Reserva</t>
  </si>
  <si>
    <t>Vino Tinto Crianza</t>
  </si>
  <si>
    <t>Vino Blanco Seco</t>
  </si>
  <si>
    <t>Vino Blanco Dulce</t>
  </si>
  <si>
    <t>Tienda 6</t>
  </si>
  <si>
    <t>Tienda 4</t>
  </si>
  <si>
    <t>Lugo</t>
  </si>
  <si>
    <t>Segovia</t>
  </si>
  <si>
    <t>Salamanca</t>
  </si>
  <si>
    <t>Fechas</t>
  </si>
  <si>
    <t>mes</t>
  </si>
  <si>
    <t>Año</t>
  </si>
  <si>
    <t>Día Semana</t>
  </si>
  <si>
    <t>Objetivo Alcanzado</t>
  </si>
  <si>
    <t>Objetivo No alcanzado</t>
  </si>
  <si>
    <t>Porcentaje Alcanzado</t>
  </si>
  <si>
    <t>Mes</t>
  </si>
  <si>
    <t>Enero</t>
  </si>
  <si>
    <t>Febrero</t>
  </si>
  <si>
    <t>Marzo</t>
  </si>
  <si>
    <t>Abril</t>
  </si>
  <si>
    <t>Mayo</t>
  </si>
  <si>
    <t>Junio</t>
  </si>
  <si>
    <t>Cliente</t>
  </si>
  <si>
    <t>Fecha</t>
  </si>
  <si>
    <t>Nº Factura</t>
  </si>
  <si>
    <t>Importe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</si>
  <si>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</si>
  <si>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</si>
  <si>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</si>
  <si>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</si>
  <si>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</si>
  <si>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</si>
  <si>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</si>
  <si>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</si>
  <si>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</si>
  <si>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</si>
  <si>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Crear Agrupaciones</t>
  </si>
  <si>
    <t>Julio</t>
  </si>
  <si>
    <t>Agosto</t>
  </si>
  <si>
    <t>Septiembre</t>
  </si>
  <si>
    <t>Octubre</t>
  </si>
  <si>
    <t>Noviembre</t>
  </si>
  <si>
    <t>Diciembre</t>
  </si>
  <si>
    <t>Total 2020</t>
  </si>
  <si>
    <t>Total 2019</t>
  </si>
  <si>
    <t>Total Clientes</t>
  </si>
  <si>
    <t>Ciudad</t>
  </si>
  <si>
    <t>Alcobendas</t>
  </si>
  <si>
    <t>Villaverde</t>
  </si>
  <si>
    <t>Sanchinarro</t>
  </si>
  <si>
    <t>Algete</t>
  </si>
  <si>
    <t>Martorrell</t>
  </si>
  <si>
    <t>Vendrell</t>
  </si>
  <si>
    <t>Girona</t>
  </si>
  <si>
    <t>Adeje</t>
  </si>
  <si>
    <t>Santa Cruz</t>
  </si>
  <si>
    <t>Tacoronte</t>
  </si>
  <si>
    <t>Fuerteventura</t>
  </si>
  <si>
    <t>Puerto del Rosario</t>
  </si>
  <si>
    <t>Gran Tarajal</t>
  </si>
  <si>
    <t>El Castillo</t>
  </si>
  <si>
    <t>Los cristianos</t>
  </si>
  <si>
    <t>Dos Hermanas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</si>
</sst>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1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1"/>
    <xf numFmtId="0" fontId="4" fillId="0" borderId="1" xfId="1" applyBorder="1"/>
    <xf numFmtId="0" fontId="2" fillId="4" borderId="0" xfId="0" applyFont="1" applyFill="1"/>
    <xf numFmtId="0" fontId="0" fillId="0" borderId="0" xfId="0" applyProtection="1">
      <protection locked="0"/>
    </xf>
    <xf numFmtId="0" fontId="6" fillId="4" borderId="0" xfId="1" applyFont="1" applyFill="1"/>
    <xf numFmtId="164" fontId="6" fillId="4" borderId="0" xfId="2" applyNumberFormat="1" applyFont="1" applyFill="1" applyBorder="1"/>
    <xf numFmtId="0" fontId="7" fillId="0" borderId="0" xfId="1" applyFont="1"/>
    <xf numFmtId="164" fontId="7" fillId="0" borderId="0" xfId="2" applyNumberFormat="1" applyFont="1" applyFill="1" applyBorder="1"/>
    <xf numFmtId="0" fontId="2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3" applyNumberFormat="1" applyFont="1" applyBorder="1" applyAlignment="1">
      <alignment horizontal="center"/>
    </xf>
    <xf numFmtId="164" fontId="0" fillId="0" borderId="1" xfId="3" applyNumberFormat="1" applyFont="1" applyBorder="1"/>
    <xf numFmtId="164" fontId="0" fillId="0" borderId="1" xfId="3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5" fillId="4" borderId="0" xfId="1" applyFont="1" applyFill="1" applyAlignment="1">
      <alignment horizontal="center"/>
    </xf>
    <xf numFmtId="0" fontId="5" fillId="4" borderId="0" xfId="1" applyFont="1" applyFill="1"/>
    <xf numFmtId="164" fontId="5" fillId="4" borderId="0" xfId="2" applyNumberFormat="1" applyFont="1" applyFill="1" applyBorder="1"/>
    <xf numFmtId="17" fontId="7" fillId="0" borderId="0" xfId="1" applyNumberFormat="1" applyFont="1" applyAlignment="1">
      <alignment horizontal="center"/>
    </xf>
    <xf numFmtId="6" fontId="4" fillId="0" borderId="0" xfId="1" applyNumberForma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164" fontId="6" fillId="0" borderId="0" xfId="2" applyNumberFormat="1" applyFont="1" applyFill="1" applyBorder="1"/>
    <xf numFmtId="0" fontId="6" fillId="0" borderId="0" xfId="0" applyFont="1"/>
    <xf numFmtId="14" fontId="7" fillId="0" borderId="0" xfId="1" applyNumberFormat="1" applyFont="1" applyAlignment="1">
      <alignment horizontal="center"/>
    </xf>
    <xf numFmtId="0" fontId="7" fillId="0" borderId="0" xfId="0" applyFont="1"/>
    <xf numFmtId="0" fontId="6" fillId="4" borderId="2" xfId="0" applyFont="1" applyFill="1" applyBorder="1"/>
    <xf numFmtId="0" fontId="0" fillId="0" borderId="3" xfId="0" applyBorder="1" applyAlignment="1">
      <alignment horizontal="center"/>
    </xf>
    <xf numFmtId="0" fontId="6" fillId="4" borderId="4" xfId="0" applyFont="1" applyFill="1" applyBorder="1"/>
    <xf numFmtId="0" fontId="0" fillId="0" borderId="5" xfId="0" applyBorder="1" applyAlignment="1">
      <alignment horizontal="center"/>
    </xf>
    <xf numFmtId="0" fontId="6" fillId="4" borderId="6" xfId="0" applyFont="1" applyFill="1" applyBorder="1"/>
    <xf numFmtId="9" fontId="0" fillId="0" borderId="7" xfId="4" applyFont="1" applyBorder="1" applyAlignment="1">
      <alignment horizontal="center"/>
    </xf>
    <xf numFmtId="0" fontId="6" fillId="4" borderId="0" xfId="0" applyFont="1" applyFill="1" applyAlignment="1">
      <alignment horizontal="center"/>
    </xf>
    <xf numFmtId="15" fontId="0" fillId="0" borderId="0" xfId="0" applyNumberFormat="1"/>
    <xf numFmtId="3" fontId="0" fillId="0" borderId="0" xfId="0" applyNumberFormat="1" applyAlignment="1">
      <alignment horizontal="center"/>
    </xf>
    <xf numFmtId="14" fontId="0" fillId="0" borderId="0" xfId="0" applyNumberFormat="1"/>
    <xf numFmtId="164" fontId="0" fillId="0" borderId="0" xfId="3" applyNumberFormat="1" applyFont="1"/>
    <xf numFmtId="0" fontId="9" fillId="3" borderId="0" xfId="1" applyFont="1" applyFill="1"/>
    <xf numFmtId="0" fontId="6" fillId="3" borderId="1" xfId="1" applyFont="1" applyFill="1" applyBorder="1"/>
    <xf numFmtId="0" fontId="6" fillId="3" borderId="1" xfId="1" applyFont="1" applyFill="1" applyBorder="1" applyAlignment="1">
      <alignment horizontal="center"/>
    </xf>
    <xf numFmtId="0" fontId="10" fillId="0" borderId="0" xfId="1" applyFont="1"/>
    <xf numFmtId="0" fontId="6" fillId="6" borderId="1" xfId="1" applyFont="1" applyFill="1" applyBorder="1" applyAlignment="1">
      <alignment horizontal="center"/>
    </xf>
    <xf numFmtId="3" fontId="4" fillId="0" borderId="1" xfId="1" applyNumberFormat="1" applyBorder="1" applyAlignment="1">
      <alignment horizontal="center"/>
    </xf>
    <xf numFmtId="0" fontId="10" fillId="2" borderId="1" xfId="1" applyFont="1" applyFill="1" applyBorder="1"/>
    <xf numFmtId="3" fontId="10" fillId="2" borderId="1" xfId="1" applyNumberFormat="1" applyFont="1" applyFill="1" applyBorder="1" applyAlignment="1">
      <alignment horizontal="center"/>
    </xf>
    <xf numFmtId="3" fontId="10" fillId="7" borderId="1" xfId="1" applyNumberFormat="1" applyFont="1" applyFill="1" applyBorder="1" applyAlignment="1">
      <alignment horizontal="center"/>
    </xf>
    <xf numFmtId="0" fontId="6" fillId="4" borderId="0" xfId="1" applyFont="1" applyFill="1" applyAlignment="1">
      <alignment horizontal="center"/>
    </xf>
    <xf numFmtId="0" fontId="6" fillId="4" borderId="8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/>
    </xf>
    <xf numFmtId="0" fontId="4" fillId="0" borderId="11" xfId="1" applyBorder="1"/>
    <xf numFmtId="0" fontId="4" fillId="0" borderId="12" xfId="1" applyBorder="1"/>
    <xf numFmtId="3" fontId="4" fillId="0" borderId="13" xfId="1" applyNumberFormat="1" applyBorder="1" applyAlignment="1">
      <alignment horizontal="center"/>
    </xf>
    <xf numFmtId="0" fontId="4" fillId="0" borderId="14" xfId="1" applyBorder="1"/>
    <xf numFmtId="0" fontId="4" fillId="0" borderId="15" xfId="1" applyBorder="1"/>
    <xf numFmtId="3" fontId="4" fillId="0" borderId="16" xfId="1" applyNumberFormat="1" applyBorder="1" applyAlignment="1">
      <alignment horizontal="center"/>
    </xf>
    <xf numFmtId="0" fontId="4" fillId="0" borderId="0" xfId="1" applyAlignment="1">
      <alignment horizontal="center"/>
    </xf>
    <xf numFmtId="0" fontId="6" fillId="4" borderId="17" xfId="1" applyFont="1" applyFill="1" applyBorder="1"/>
    <xf numFmtId="0" fontId="6" fillId="4" borderId="18" xfId="1" applyFont="1" applyFill="1" applyBorder="1"/>
    <xf numFmtId="0" fontId="6" fillId="4" borderId="19" xfId="1" applyFont="1" applyFill="1" applyBorder="1"/>
    <xf numFmtId="0" fontId="10" fillId="0" borderId="20" xfId="1" applyFont="1" applyBorder="1"/>
    <xf numFmtId="0" fontId="10" fillId="0" borderId="21" xfId="1" applyFont="1" applyBorder="1"/>
    <xf numFmtId="0" fontId="10" fillId="0" borderId="22" xfId="1" applyFont="1" applyBorder="1"/>
    <xf numFmtId="164" fontId="4" fillId="0" borderId="0" xfId="2" applyNumberFormat="1" applyFont="1" applyFill="1" applyBorder="1" applyAlignment="1">
      <alignment horizontal="center"/>
    </xf>
  </cellXfs>
  <cellStyles count="7">
    <cellStyle name="Moneda 2" xfId="2" xr:uid="{DCEFF399-49F6-4FA7-AFDE-A0C5B29AC031}"/>
    <cellStyle name="Moneda 3" xfId="3" xr:uid="{26ED56C6-1BE2-42F6-A7C1-49B78BF67F02}"/>
    <cellStyle name="Moneda 4" xfId="6" xr:uid="{41208C70-2D68-45B0-B819-EBE9FE2EF96F}"/>
    <cellStyle name="Normal" xfId="0" builtinId="0"/>
    <cellStyle name="Normal 2" xfId="1" xr:uid="{47E531FA-A0F6-415A-B736-B33D18F3DDCE}"/>
    <cellStyle name="Normal 3" xfId="5" xr:uid="{D31DEAA2-0EBF-4D87-B17A-7E5B5FA23A36}"/>
    <cellStyle name="Porcentaje 2" xfId="4" xr:uid="{FCA4FE6D-A211-4041-A2DC-75145E57E801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4-consultoria%20y%20formacion/FORMACION%20A%20EMPRESAS/Formacion%20Intensivo%20Excel%20Edicion%202/6&#170;%20Clase/Creacion%20de%20plantil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illa"/>
      <sheetName val="Plantilla 2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8E5AE5-E01E-4EF4-B55C-4FFEBA0D1206}" name="Tabla23" displayName="Tabla23" ref="A1:G149" totalsRowShown="0" headerRowDxfId="29" dataDxfId="28">
  <autoFilter ref="A1:G149" xr:uid="{35988B97-B89F-4E0B-B5F4-EBD05C6540CF}"/>
  <tableColumns count="7">
    <tableColumn id="1" xr3:uid="{47C1F10F-17F2-4925-ADC2-EB5E9A4DE3B5}" name="Meses" dataDxfId="27"/>
    <tableColumn id="2" xr3:uid="{9E8E8FC9-E587-4B75-BD4E-DA8D0B0D5235}" name="Producto" dataDxfId="26"/>
    <tableColumn id="3" xr3:uid="{26900D13-D0FA-4346-94BD-13934C53CA75}" name="Provincia" dataDxfId="25"/>
    <tableColumn id="4" xr3:uid="{79EAB838-FB25-4EC5-BACA-3B1632AD3933}" name="Tienda" dataDxfId="24"/>
    <tableColumn id="5" xr3:uid="{7E4847C2-5838-4020-AD23-EE9C87E160BF}" name="Departamento" dataDxfId="23"/>
    <tableColumn id="6" xr3:uid="{661C0D44-C645-4436-B44D-8D70A526BD08}" name="Ventas" dataDxfId="22"/>
    <tableColumn id="7" xr3:uid="{5472322F-83C3-483E-B844-8EEA81E568AC}" name="Beneficio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8C3173-508F-403C-BF87-89E95B9D4957}" name="TablaVentas5" displayName="TablaVentas5" ref="A1:J131" totalsRowShown="0" headerRowDxfId="20" dataDxfId="19">
  <autoFilter ref="A1:J131" xr:uid="{8C6485D3-7416-45D7-AC59-AECBBCD6EB12}"/>
  <tableColumns count="10">
    <tableColumn id="1" xr3:uid="{4D7C0900-0EFE-403E-A19A-8400549E4393}" name="Fechas" dataDxfId="18"/>
    <tableColumn id="2" xr3:uid="{8339D4AA-3127-4D8F-BCC4-27016CB2C40E}" name="Producto" dataDxfId="17"/>
    <tableColumn id="3" xr3:uid="{55F3C9B4-7C76-4768-B7D8-46E01BAD7A5E}" name="Provincia" dataDxfId="16"/>
    <tableColumn id="4" xr3:uid="{607FEE1E-E65D-4EDB-8437-D4CDF891BEF7}" name="Tienda" dataDxfId="15"/>
    <tableColumn id="5" xr3:uid="{B41B25D5-758D-491A-925D-E0110F837983}" name="Departamento" dataDxfId="14"/>
    <tableColumn id="6" xr3:uid="{934E6662-994B-4903-86C0-154F784E0952}" name="Ventas" dataDxfId="13"/>
    <tableColumn id="7" xr3:uid="{B0FBC041-0BC5-4070-A2CC-BEE0F8DA9A68}" name="Beneficio" dataDxfId="12"/>
    <tableColumn id="8" xr3:uid="{08E18852-6ABB-46B8-8094-4A39B1314431}" name="mes" dataDxfId="11"/>
    <tableColumn id="9" xr3:uid="{71B159EC-EB31-4194-BCAA-23075556C6BC}" name="Año" dataDxfId="10"/>
    <tableColumn id="10" xr3:uid="{6D8431F9-0AAA-4850-9384-BB0BBEFC06BF}" name="Día Semana" dataDxfId="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9F43B9-9478-4AD5-801F-AC4E5B774069}" name="Tabla2" displayName="Tabla2" ref="A1:G149" totalsRowShown="0" headerRowDxfId="8" dataDxfId="7">
  <tableColumns count="7">
    <tableColumn id="1" xr3:uid="{1A697A63-FAA5-436F-9505-5F1AD299EED8}" name="Meses" dataDxfId="6"/>
    <tableColumn id="2" xr3:uid="{7B610764-26FA-40AB-A55E-1FD052E62F7B}" name="Producto" dataDxfId="5"/>
    <tableColumn id="3" xr3:uid="{3E98C619-1B1F-4150-9C50-84C291757E89}" name="Provincia" dataDxfId="4"/>
    <tableColumn id="4" xr3:uid="{8E6760DF-1A9E-4CD5-ACA3-2F475B894AD5}" name="Tienda" dataDxfId="3"/>
    <tableColumn id="5" xr3:uid="{95E5E2BB-B07B-4CBC-BF84-7B60A49A2302}" name="Departamento" dataDxfId="2"/>
    <tableColumn id="6" xr3:uid="{702E4D0C-B1EE-478F-8957-A4BB01F67A6F}" name="Ventas" dataDxfId="1"/>
    <tableColumn id="7" xr3:uid="{26196D09-9CB9-4F15-ADE9-7678E3902527}" name="Benefic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externalLinkPath" Target="/2879b9ce36d4eb85/4%20KILLERS%20WEBINARS/2023/07%20WEBINAR%20JULIO%20LOS%20MEJORES%20TRUCOS%20EXCEL/LOS%20MEJORES%20TRUCOS%20DE%20EXCEL.xlsx" TargetMode="External"/><Relationship Id="rId1" Type="http://schemas.openxmlformats.org/officeDocument/2006/relationships/externalLinkPath" Target="/2879b9ce36d4eb85/4%20KILLERS%20WEBINARS/2023/07%20WEBINAR%20JULIO%20LOS%20MEJORES%20TRUCOS%20EXCEL/LOS%20MEJORES%20TRUCOS%20DE%20EXCEL.xls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B035-5B33-4144-8D98-D94AE95455BC}">
  <dimension ref="A1:C10"/>
  <sheetViews>
    <sheetView tabSelected="1" zoomScale="140" zoomScaleNormal="140" workbookViewId="0">
      <selection activeCell="B12" sqref="B12"/>
    </sheetView>
  </sheetViews>
  <sheetFormatPr baseColWidth="10" defaultRowHeight="18.75" x14ac:dyDescent="0.3"/>
  <cols>
    <col min="1" max="1" width="29.09765625" bestFit="1" customWidth="1"/>
    <col min="2" max="2" width="17.796875" bestFit="1" customWidth="1"/>
    <col min="3" max="3" width="18.09765625" bestFit="1" customWidth="1"/>
    <col min="4" max="4" width="18.59765625" bestFit="1" customWidth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t="s">
        <v>3</v>
      </c>
      <c r="C2" s="4"/>
    </row>
    <row r="3" spans="1:3" x14ac:dyDescent="0.3">
      <c r="A3" t="s">
        <v>4</v>
      </c>
      <c r="C3" s="4"/>
    </row>
    <row r="4" spans="1:3" x14ac:dyDescent="0.3">
      <c r="A4" t="s">
        <v>5</v>
      </c>
      <c r="C4" s="4"/>
    </row>
    <row r="5" spans="1:3" x14ac:dyDescent="0.3">
      <c r="A5" t="s">
        <v>6</v>
      </c>
      <c r="C5" s="4"/>
    </row>
    <row r="6" spans="1:3" x14ac:dyDescent="0.3">
      <c r="A6" t="s">
        <v>7</v>
      </c>
      <c r="C6" s="4"/>
    </row>
    <row r="7" spans="1:3" x14ac:dyDescent="0.3">
      <c r="A7" t="s">
        <v>8</v>
      </c>
      <c r="C7" s="4"/>
    </row>
    <row r="8" spans="1:3" x14ac:dyDescent="0.3">
      <c r="A8" t="s">
        <v>9</v>
      </c>
      <c r="C8" s="4"/>
    </row>
    <row r="9" spans="1:3" x14ac:dyDescent="0.3">
      <c r="A9" t="s">
        <v>10</v>
      </c>
      <c r="C9" s="4"/>
    </row>
    <row r="10" spans="1:3" x14ac:dyDescent="0.3">
      <c r="A10" t="s">
        <v>11</v>
      </c>
      <c r="C1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8513-A70E-403C-B107-D874EABFFDBD}">
  <dimension ref="A1:D19"/>
  <sheetViews>
    <sheetView zoomScale="140" zoomScaleNormal="140" workbookViewId="0">
      <selection activeCell="F14" sqref="F14"/>
    </sheetView>
  </sheetViews>
  <sheetFormatPr baseColWidth="10" defaultRowHeight="18.75" x14ac:dyDescent="0.3"/>
  <cols>
    <col min="1" max="1" width="12.8984375" style="7" customWidth="1"/>
    <col min="2" max="2" width="11.59765625" style="7" bestFit="1" customWidth="1"/>
    <col min="3" max="3" width="8.09765625" style="8" bestFit="1" customWidth="1"/>
    <col min="4" max="4" width="8.296875" style="8" customWidth="1"/>
  </cols>
  <sheetData>
    <row r="1" spans="1:4" x14ac:dyDescent="0.3">
      <c r="A1" s="5" t="s">
        <v>12</v>
      </c>
      <c r="B1" s="5" t="s">
        <v>13</v>
      </c>
      <c r="C1" s="6" t="s">
        <v>14</v>
      </c>
      <c r="D1" s="6" t="s">
        <v>15</v>
      </c>
    </row>
    <row r="2" spans="1:4" x14ac:dyDescent="0.3">
      <c r="A2" s="7" t="s">
        <v>16</v>
      </c>
      <c r="B2" s="7" t="s">
        <v>17</v>
      </c>
      <c r="C2" s="8">
        <v>1342</v>
      </c>
      <c r="D2" s="8">
        <v>976.29632953074656</v>
      </c>
    </row>
    <row r="3" spans="1:4" x14ac:dyDescent="0.3">
      <c r="B3" s="7" t="s">
        <v>17</v>
      </c>
      <c r="C3" s="8">
        <v>3903</v>
      </c>
      <c r="D3" s="8">
        <v>3744.6865209165185</v>
      </c>
    </row>
    <row r="4" spans="1:4" x14ac:dyDescent="0.3">
      <c r="B4" s="7" t="s">
        <v>17</v>
      </c>
      <c r="C4" s="8">
        <v>1518</v>
      </c>
      <c r="D4" s="8">
        <v>89.232336436251245</v>
      </c>
    </row>
    <row r="5" spans="1:4" x14ac:dyDescent="0.3">
      <c r="B5" s="7" t="s">
        <v>17</v>
      </c>
      <c r="C5" s="8">
        <v>3639</v>
      </c>
      <c r="D5" s="8">
        <v>3267.2287557834707</v>
      </c>
    </row>
    <row r="6" spans="1:4" x14ac:dyDescent="0.3">
      <c r="B6" s="7" t="s">
        <v>17</v>
      </c>
      <c r="C6" s="8">
        <v>7884</v>
      </c>
      <c r="D6" s="8">
        <v>5322.0999961928583</v>
      </c>
    </row>
    <row r="7" spans="1:4" x14ac:dyDescent="0.3">
      <c r="A7" s="7" t="s">
        <v>18</v>
      </c>
      <c r="B7" s="7" t="s">
        <v>19</v>
      </c>
      <c r="C7" s="8">
        <v>2248</v>
      </c>
      <c r="D7" s="8">
        <v>411.45302265902967</v>
      </c>
    </row>
    <row r="8" spans="1:4" x14ac:dyDescent="0.3">
      <c r="B8" s="7" t="s">
        <v>19</v>
      </c>
      <c r="C8" s="8">
        <v>2192</v>
      </c>
      <c r="D8" s="8">
        <v>1718.8121052870617</v>
      </c>
    </row>
    <row r="9" spans="1:4" x14ac:dyDescent="0.3">
      <c r="B9" s="7" t="s">
        <v>19</v>
      </c>
      <c r="C9" s="8">
        <v>1481</v>
      </c>
      <c r="D9" s="8">
        <v>145.53707292845917</v>
      </c>
    </row>
    <row r="10" spans="1:4" x14ac:dyDescent="0.3">
      <c r="B10" s="7" t="s">
        <v>17</v>
      </c>
      <c r="C10" s="8">
        <v>6895</v>
      </c>
      <c r="D10" s="8">
        <v>3266.0788121083606</v>
      </c>
    </row>
    <row r="11" spans="1:4" x14ac:dyDescent="0.3">
      <c r="A11" s="7" t="s">
        <v>20</v>
      </c>
      <c r="B11" s="7" t="s">
        <v>21</v>
      </c>
      <c r="C11" s="8">
        <v>6569</v>
      </c>
      <c r="D11" s="8">
        <v>2129.0930231875805</v>
      </c>
    </row>
    <row r="12" spans="1:4" x14ac:dyDescent="0.3">
      <c r="B12" s="7" t="s">
        <v>19</v>
      </c>
      <c r="C12" s="8">
        <v>1121</v>
      </c>
      <c r="D12" s="8">
        <v>963.07400571108622</v>
      </c>
    </row>
    <row r="13" spans="1:4" x14ac:dyDescent="0.3">
      <c r="B13" s="7" t="s">
        <v>19</v>
      </c>
      <c r="C13" s="8">
        <v>6677</v>
      </c>
      <c r="D13" s="8">
        <v>3430.9285623547903</v>
      </c>
    </row>
    <row r="14" spans="1:4" x14ac:dyDescent="0.3">
      <c r="B14" s="7" t="s">
        <v>19</v>
      </c>
      <c r="C14" s="8">
        <v>8488</v>
      </c>
      <c r="D14" s="8">
        <v>7794.1145355183899</v>
      </c>
    </row>
    <row r="15" spans="1:4" x14ac:dyDescent="0.3">
      <c r="A15" s="7" t="s">
        <v>22</v>
      </c>
      <c r="B15" s="7" t="s">
        <v>23</v>
      </c>
      <c r="C15" s="8">
        <v>3793</v>
      </c>
      <c r="D15" s="8">
        <v>27.449446770448134</v>
      </c>
    </row>
    <row r="16" spans="1:4" x14ac:dyDescent="0.3">
      <c r="B16" s="7" t="s">
        <v>21</v>
      </c>
      <c r="C16" s="8">
        <v>6341</v>
      </c>
      <c r="D16" s="8">
        <v>5061.0928965313178</v>
      </c>
    </row>
    <row r="17" spans="2:4" x14ac:dyDescent="0.3">
      <c r="B17" s="7" t="s">
        <v>21</v>
      </c>
      <c r="C17" s="8">
        <v>4953</v>
      </c>
      <c r="D17" s="8">
        <v>2387.7712326517676</v>
      </c>
    </row>
    <row r="18" spans="2:4" x14ac:dyDescent="0.3">
      <c r="B18" s="7" t="s">
        <v>21</v>
      </c>
      <c r="C18" s="8">
        <v>4029</v>
      </c>
      <c r="D18" s="8">
        <v>3715.5056557911921</v>
      </c>
    </row>
    <row r="19" spans="2:4" x14ac:dyDescent="0.3">
      <c r="B19" s="7" t="s">
        <v>21</v>
      </c>
      <c r="C19" s="8">
        <v>8564</v>
      </c>
      <c r="D19" s="8">
        <v>6945.4323907932248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DC06-7025-435B-9697-30E08BE05027}">
  <dimension ref="A1:D19"/>
  <sheetViews>
    <sheetView zoomScale="130" zoomScaleNormal="130" workbookViewId="0">
      <selection activeCell="B8" sqref="B8"/>
    </sheetView>
  </sheetViews>
  <sheetFormatPr baseColWidth="10" defaultRowHeight="18.75" x14ac:dyDescent="0.3"/>
  <cols>
    <col min="2" max="2" width="13.296875" style="16" customWidth="1"/>
    <col min="3" max="3" width="13.5" customWidth="1"/>
    <col min="4" max="4" width="13.09765625" customWidth="1"/>
  </cols>
  <sheetData>
    <row r="1" spans="1:4" x14ac:dyDescent="0.3">
      <c r="A1" s="9" t="s">
        <v>24</v>
      </c>
      <c r="B1" s="9" t="s">
        <v>25</v>
      </c>
      <c r="C1" s="9" t="s">
        <v>26</v>
      </c>
      <c r="D1" s="10" t="s">
        <v>27</v>
      </c>
    </row>
    <row r="2" spans="1:4" x14ac:dyDescent="0.3">
      <c r="A2" s="11" t="s">
        <v>16</v>
      </c>
      <c r="B2" s="12">
        <v>1000000</v>
      </c>
      <c r="C2" s="12">
        <v>850000</v>
      </c>
      <c r="D2" s="13"/>
    </row>
    <row r="3" spans="1:4" x14ac:dyDescent="0.3">
      <c r="A3" s="11" t="s">
        <v>28</v>
      </c>
      <c r="B3" s="12">
        <v>900000</v>
      </c>
      <c r="C3" s="12">
        <v>515000</v>
      </c>
      <c r="D3" s="13"/>
    </row>
    <row r="4" spans="1:4" x14ac:dyDescent="0.3">
      <c r="A4" s="11" t="s">
        <v>18</v>
      </c>
      <c r="B4" s="12">
        <v>120000</v>
      </c>
      <c r="C4" s="12">
        <v>655000</v>
      </c>
      <c r="D4" s="13"/>
    </row>
    <row r="5" spans="1:4" x14ac:dyDescent="0.3">
      <c r="A5" s="11" t="s">
        <v>29</v>
      </c>
      <c r="B5" s="12">
        <v>1500000</v>
      </c>
      <c r="C5" s="12">
        <v>550000</v>
      </c>
      <c r="D5" s="13"/>
    </row>
    <row r="6" spans="1:4" x14ac:dyDescent="0.3">
      <c r="A6" s="11" t="s">
        <v>30</v>
      </c>
      <c r="B6" s="12">
        <v>850000</v>
      </c>
      <c r="C6" s="12">
        <v>1250000</v>
      </c>
      <c r="D6" s="13"/>
    </row>
    <row r="7" spans="1:4" x14ac:dyDescent="0.3">
      <c r="A7" s="11" t="s">
        <v>31</v>
      </c>
      <c r="B7" s="12">
        <v>750000</v>
      </c>
      <c r="C7" s="14">
        <v>5850000</v>
      </c>
      <c r="D7" s="13"/>
    </row>
    <row r="8" spans="1:4" x14ac:dyDescent="0.3">
      <c r="A8" s="15" t="s">
        <v>27</v>
      </c>
      <c r="B8" s="12"/>
      <c r="C8" s="13"/>
      <c r="D8" s="13"/>
    </row>
    <row r="12" spans="1:4" x14ac:dyDescent="0.3">
      <c r="A12" s="9" t="s">
        <v>24</v>
      </c>
      <c r="B12" s="9" t="s">
        <v>32</v>
      </c>
    </row>
    <row r="13" spans="1:4" x14ac:dyDescent="0.3">
      <c r="A13" s="11" t="s">
        <v>16</v>
      </c>
      <c r="B13" s="12">
        <v>35000</v>
      </c>
    </row>
    <row r="14" spans="1:4" x14ac:dyDescent="0.3">
      <c r="A14" s="11" t="s">
        <v>28</v>
      </c>
      <c r="B14" s="12">
        <v>564565</v>
      </c>
    </row>
    <row r="15" spans="1:4" x14ac:dyDescent="0.3">
      <c r="A15" s="11" t="s">
        <v>18</v>
      </c>
      <c r="B15" s="12">
        <v>56444</v>
      </c>
    </row>
    <row r="16" spans="1:4" x14ac:dyDescent="0.3">
      <c r="A16" s="11" t="s">
        <v>29</v>
      </c>
      <c r="B16" s="12">
        <v>48876</v>
      </c>
    </row>
    <row r="17" spans="1:2" x14ac:dyDescent="0.3">
      <c r="A17" s="11" t="s">
        <v>30</v>
      </c>
      <c r="B17" s="12">
        <v>576545</v>
      </c>
    </row>
    <row r="18" spans="1:2" x14ac:dyDescent="0.3">
      <c r="A18" s="11" t="s">
        <v>31</v>
      </c>
      <c r="B18" s="12">
        <v>564545</v>
      </c>
    </row>
    <row r="19" spans="1:2" x14ac:dyDescent="0.3">
      <c r="A19" s="15" t="s">
        <v>27</v>
      </c>
      <c r="B19" s="12"/>
    </row>
  </sheetData>
  <dataConsolidate topLabels="1">
    <dataRefs count="2">
      <dataRef ref="A1:B7" sheet="Consolidar datos en Excel" r:id="rId1"/>
      <dataRef ref="A10:B15" sheet="Consolidar datos en Excel" r:id="rId2"/>
    </dataRefs>
  </dataConsolid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2461-A835-4190-9CE1-BDA8C1AA818A}">
  <dimension ref="A2:D3"/>
  <sheetViews>
    <sheetView topLeftCell="A2" zoomScale="140" zoomScaleNormal="140" workbookViewId="0">
      <selection activeCell="A3" sqref="A3:D3"/>
    </sheetView>
  </sheetViews>
  <sheetFormatPr baseColWidth="10" defaultRowHeight="18.75" x14ac:dyDescent="0.3"/>
  <cols>
    <col min="1" max="1" width="12.796875" bestFit="1" customWidth="1"/>
  </cols>
  <sheetData>
    <row r="2" spans="1:4" x14ac:dyDescent="0.3">
      <c r="A2" t="s">
        <v>81</v>
      </c>
      <c r="B2" t="s">
        <v>82</v>
      </c>
      <c r="C2" t="s">
        <v>83</v>
      </c>
      <c r="D2" t="s">
        <v>84</v>
      </c>
    </row>
    <row r="3" spans="1:4" x14ac:dyDescent="0.3">
      <c r="B3" s="38"/>
      <c r="D3" s="3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82081-75BA-4473-8295-490A0725EDA8}">
  <dimension ref="A1:AB14"/>
  <sheetViews>
    <sheetView showGridLines="0" zoomScale="140" zoomScaleNormal="140" workbookViewId="0">
      <selection activeCell="AE36" sqref="AE36"/>
    </sheetView>
  </sheetViews>
  <sheetFormatPr baseColWidth="10" defaultRowHeight="15" x14ac:dyDescent="0.25"/>
  <cols>
    <col min="1" max="1" width="17.19921875" style="1" bestFit="1" customWidth="1"/>
    <col min="2" max="2" width="4.296875" style="1" bestFit="1" customWidth="1"/>
    <col min="3" max="3" width="5.59765625" style="1" bestFit="1" customWidth="1"/>
    <col min="4" max="4" width="4.59765625" style="1" bestFit="1" customWidth="1"/>
    <col min="5" max="5" width="3.8984375" style="1" bestFit="1" customWidth="1"/>
    <col min="6" max="6" width="4.19921875" style="1" bestFit="1" customWidth="1"/>
    <col min="7" max="7" width="4" style="1" bestFit="1" customWidth="1"/>
    <col min="8" max="8" width="3.8984375" style="1" bestFit="1" customWidth="1"/>
    <col min="9" max="9" width="5" style="1" bestFit="1" customWidth="1"/>
    <col min="10" max="10" width="8" style="1" bestFit="1" customWidth="1"/>
    <col min="11" max="11" width="5.69921875" style="1" bestFit="1" customWidth="1" collapsed="1"/>
    <col min="12" max="12" width="7.69921875" style="1" bestFit="1" customWidth="1"/>
    <col min="13" max="13" width="7.09765625" style="1" bestFit="1" customWidth="1"/>
    <col min="14" max="14" width="6.8984375" style="1" bestFit="1" customWidth="1" collapsed="1"/>
    <col min="15" max="15" width="2.5" style="1" customWidth="1"/>
    <col min="16" max="16" width="4.296875" style="1" bestFit="1" customWidth="1"/>
    <col min="17" max="17" width="5.59765625" style="1" bestFit="1" customWidth="1"/>
    <col min="18" max="18" width="4.59765625" style="1" bestFit="1" customWidth="1"/>
    <col min="19" max="19" width="3.8984375" style="1" bestFit="1" customWidth="1"/>
    <col min="20" max="20" width="4.19921875" style="1" bestFit="1" customWidth="1"/>
    <col min="21" max="21" width="4" style="1" bestFit="1" customWidth="1"/>
    <col min="22" max="22" width="3.59765625" style="1" bestFit="1" customWidth="1"/>
    <col min="23" max="23" width="5" style="1" bestFit="1" customWidth="1"/>
    <col min="24" max="24" width="8" style="1" bestFit="1" customWidth="1"/>
    <col min="25" max="25" width="5.69921875" style="1" bestFit="1" customWidth="1" collapsed="1"/>
    <col min="26" max="26" width="7.69921875" style="1" bestFit="1" customWidth="1"/>
    <col min="27" max="27" width="7.09765625" style="1" bestFit="1" customWidth="1"/>
    <col min="28" max="28" width="6.8984375" style="1" bestFit="1" customWidth="1"/>
    <col min="29" max="16384" width="11.19921875" style="1"/>
  </cols>
  <sheetData>
    <row r="1" spans="1:28" ht="21" x14ac:dyDescent="0.35">
      <c r="A1" s="40" t="s">
        <v>95</v>
      </c>
    </row>
    <row r="3" spans="1:28" x14ac:dyDescent="0.25">
      <c r="A3" s="41" t="s">
        <v>81</v>
      </c>
      <c r="B3" s="42" t="s">
        <v>75</v>
      </c>
      <c r="C3" s="42" t="s">
        <v>76</v>
      </c>
      <c r="D3" s="42" t="s">
        <v>77</v>
      </c>
      <c r="E3" s="42" t="s">
        <v>78</v>
      </c>
      <c r="F3" s="42" t="s">
        <v>79</v>
      </c>
      <c r="G3" s="42" t="s">
        <v>80</v>
      </c>
      <c r="H3" s="42" t="s">
        <v>96</v>
      </c>
      <c r="I3" s="42" t="s">
        <v>97</v>
      </c>
      <c r="J3" s="42" t="s">
        <v>98</v>
      </c>
      <c r="K3" s="42" t="s">
        <v>99</v>
      </c>
      <c r="L3" s="42" t="s">
        <v>100</v>
      </c>
      <c r="M3" s="42" t="s">
        <v>101</v>
      </c>
      <c r="N3" s="42" t="s">
        <v>102</v>
      </c>
      <c r="O3" s="43"/>
      <c r="P3" s="44" t="s">
        <v>75</v>
      </c>
      <c r="Q3" s="44" t="s">
        <v>76</v>
      </c>
      <c r="R3" s="44" t="s">
        <v>77</v>
      </c>
      <c r="S3" s="44" t="s">
        <v>78</v>
      </c>
      <c r="T3" s="44" t="s">
        <v>79</v>
      </c>
      <c r="U3" s="44" t="s">
        <v>80</v>
      </c>
      <c r="V3" s="44" t="s">
        <v>96</v>
      </c>
      <c r="W3" s="44" t="s">
        <v>97</v>
      </c>
      <c r="X3" s="44" t="s">
        <v>98</v>
      </c>
      <c r="Y3" s="44" t="s">
        <v>99</v>
      </c>
      <c r="Z3" s="44" t="s">
        <v>100</v>
      </c>
      <c r="AA3" s="44" t="s">
        <v>101</v>
      </c>
      <c r="AB3" s="44" t="s">
        <v>103</v>
      </c>
    </row>
    <row r="4" spans="1:28" x14ac:dyDescent="0.25">
      <c r="A4" s="2" t="s">
        <v>85</v>
      </c>
      <c r="B4" s="45">
        <v>100</v>
      </c>
      <c r="C4" s="45">
        <v>350</v>
      </c>
      <c r="D4" s="45">
        <v>200</v>
      </c>
      <c r="E4" s="45">
        <v>100</v>
      </c>
      <c r="F4" s="45">
        <v>200</v>
      </c>
      <c r="G4" s="45">
        <v>500</v>
      </c>
      <c r="H4" s="45">
        <v>50</v>
      </c>
      <c r="I4" s="45">
        <v>125</v>
      </c>
      <c r="J4" s="45">
        <v>100</v>
      </c>
      <c r="K4" s="45">
        <v>100</v>
      </c>
      <c r="L4" s="45">
        <v>150</v>
      </c>
      <c r="M4" s="45">
        <v>200</v>
      </c>
      <c r="N4" s="45">
        <f>SUM(B4:M4)</f>
        <v>2175</v>
      </c>
      <c r="P4" s="45">
        <f>B4-50</f>
        <v>50</v>
      </c>
      <c r="Q4" s="45">
        <f t="shared" ref="Q4:AA13" si="0">C4-50</f>
        <v>300</v>
      </c>
      <c r="R4" s="45">
        <f t="shared" si="0"/>
        <v>150</v>
      </c>
      <c r="S4" s="45">
        <f t="shared" si="0"/>
        <v>50</v>
      </c>
      <c r="T4" s="45">
        <f t="shared" si="0"/>
        <v>150</v>
      </c>
      <c r="U4" s="45">
        <f t="shared" si="0"/>
        <v>450</v>
      </c>
      <c r="V4" s="45">
        <f t="shared" si="0"/>
        <v>0</v>
      </c>
      <c r="W4" s="45">
        <f t="shared" si="0"/>
        <v>75</v>
      </c>
      <c r="X4" s="45">
        <f t="shared" si="0"/>
        <v>50</v>
      </c>
      <c r="Y4" s="45">
        <f t="shared" si="0"/>
        <v>50</v>
      </c>
      <c r="Z4" s="45">
        <f t="shared" si="0"/>
        <v>100</v>
      </c>
      <c r="AA4" s="45">
        <f t="shared" si="0"/>
        <v>150</v>
      </c>
      <c r="AB4" s="45">
        <f>SUM(P4:AA4)</f>
        <v>1575</v>
      </c>
    </row>
    <row r="5" spans="1:28" x14ac:dyDescent="0.25">
      <c r="A5" s="2" t="s">
        <v>86</v>
      </c>
      <c r="B5" s="45">
        <v>25</v>
      </c>
      <c r="C5" s="45">
        <v>100</v>
      </c>
      <c r="D5" s="45">
        <v>350</v>
      </c>
      <c r="E5" s="45">
        <v>25</v>
      </c>
      <c r="F5" s="45">
        <v>200</v>
      </c>
      <c r="G5" s="45">
        <v>100</v>
      </c>
      <c r="H5" s="45">
        <v>75</v>
      </c>
      <c r="I5" s="45">
        <v>200</v>
      </c>
      <c r="J5" s="45">
        <v>25</v>
      </c>
      <c r="K5" s="45">
        <v>25</v>
      </c>
      <c r="L5" s="45">
        <v>200</v>
      </c>
      <c r="M5" s="45">
        <v>350</v>
      </c>
      <c r="N5" s="45">
        <f t="shared" ref="N5:N13" si="1">SUM(B5:M5)</f>
        <v>1675</v>
      </c>
      <c r="P5" s="45">
        <f t="shared" ref="P5:P13" si="2">B5-50</f>
        <v>-25</v>
      </c>
      <c r="Q5" s="45">
        <f t="shared" si="0"/>
        <v>50</v>
      </c>
      <c r="R5" s="45">
        <f t="shared" si="0"/>
        <v>300</v>
      </c>
      <c r="S5" s="45">
        <f t="shared" si="0"/>
        <v>-25</v>
      </c>
      <c r="T5" s="45">
        <f t="shared" si="0"/>
        <v>150</v>
      </c>
      <c r="U5" s="45">
        <f t="shared" si="0"/>
        <v>50</v>
      </c>
      <c r="V5" s="45">
        <f t="shared" si="0"/>
        <v>25</v>
      </c>
      <c r="W5" s="45">
        <f t="shared" si="0"/>
        <v>150</v>
      </c>
      <c r="X5" s="45">
        <f t="shared" si="0"/>
        <v>-25</v>
      </c>
      <c r="Y5" s="45">
        <f t="shared" si="0"/>
        <v>-25</v>
      </c>
      <c r="Z5" s="45">
        <f t="shared" si="0"/>
        <v>150</v>
      </c>
      <c r="AA5" s="45">
        <f t="shared" si="0"/>
        <v>300</v>
      </c>
      <c r="AB5" s="45">
        <f t="shared" ref="AB5:AB13" si="3">SUM(P5:AA5)</f>
        <v>1075</v>
      </c>
    </row>
    <row r="6" spans="1:28" x14ac:dyDescent="0.25">
      <c r="A6" s="2" t="s">
        <v>87</v>
      </c>
      <c r="B6" s="45">
        <v>50</v>
      </c>
      <c r="C6" s="45">
        <v>25</v>
      </c>
      <c r="D6" s="45">
        <v>300</v>
      </c>
      <c r="E6" s="45">
        <v>50</v>
      </c>
      <c r="F6" s="45">
        <v>350</v>
      </c>
      <c r="G6" s="45">
        <v>50</v>
      </c>
      <c r="H6" s="45">
        <v>200</v>
      </c>
      <c r="I6" s="45">
        <v>350</v>
      </c>
      <c r="J6" s="45">
        <v>50</v>
      </c>
      <c r="K6" s="45">
        <v>50</v>
      </c>
      <c r="L6" s="45">
        <v>350</v>
      </c>
      <c r="M6" s="45">
        <v>300</v>
      </c>
      <c r="N6" s="45">
        <f t="shared" si="1"/>
        <v>2125</v>
      </c>
      <c r="P6" s="45">
        <f t="shared" si="2"/>
        <v>0</v>
      </c>
      <c r="Q6" s="45">
        <f t="shared" si="0"/>
        <v>-25</v>
      </c>
      <c r="R6" s="45">
        <f t="shared" si="0"/>
        <v>250</v>
      </c>
      <c r="S6" s="45">
        <f t="shared" si="0"/>
        <v>0</v>
      </c>
      <c r="T6" s="45">
        <f t="shared" si="0"/>
        <v>300</v>
      </c>
      <c r="U6" s="45">
        <f t="shared" si="0"/>
        <v>0</v>
      </c>
      <c r="V6" s="45">
        <f t="shared" si="0"/>
        <v>150</v>
      </c>
      <c r="W6" s="45">
        <f t="shared" si="0"/>
        <v>300</v>
      </c>
      <c r="X6" s="45">
        <f t="shared" si="0"/>
        <v>0</v>
      </c>
      <c r="Y6" s="45">
        <f t="shared" si="0"/>
        <v>0</v>
      </c>
      <c r="Z6" s="45">
        <f t="shared" si="0"/>
        <v>300</v>
      </c>
      <c r="AA6" s="45">
        <f t="shared" si="0"/>
        <v>250</v>
      </c>
      <c r="AB6" s="45">
        <f t="shared" si="3"/>
        <v>1525</v>
      </c>
    </row>
    <row r="7" spans="1:28" x14ac:dyDescent="0.25">
      <c r="A7" s="2" t="s">
        <v>88</v>
      </c>
      <c r="B7" s="45">
        <v>75</v>
      </c>
      <c r="C7" s="45">
        <v>50</v>
      </c>
      <c r="D7" s="45">
        <v>250</v>
      </c>
      <c r="E7" s="45">
        <v>75</v>
      </c>
      <c r="F7" s="45">
        <v>300</v>
      </c>
      <c r="G7" s="45">
        <v>75</v>
      </c>
      <c r="H7" s="45">
        <v>350</v>
      </c>
      <c r="I7" s="45">
        <v>300</v>
      </c>
      <c r="J7" s="45">
        <v>75</v>
      </c>
      <c r="K7" s="45">
        <v>75</v>
      </c>
      <c r="L7" s="45">
        <v>300</v>
      </c>
      <c r="M7" s="45">
        <v>250</v>
      </c>
      <c r="N7" s="45">
        <f t="shared" si="1"/>
        <v>2175</v>
      </c>
      <c r="P7" s="45">
        <f t="shared" si="2"/>
        <v>25</v>
      </c>
      <c r="Q7" s="45">
        <f t="shared" si="0"/>
        <v>0</v>
      </c>
      <c r="R7" s="45">
        <f t="shared" si="0"/>
        <v>200</v>
      </c>
      <c r="S7" s="45">
        <f t="shared" si="0"/>
        <v>25</v>
      </c>
      <c r="T7" s="45">
        <f t="shared" si="0"/>
        <v>250</v>
      </c>
      <c r="U7" s="45">
        <f t="shared" si="0"/>
        <v>25</v>
      </c>
      <c r="V7" s="45">
        <f t="shared" si="0"/>
        <v>300</v>
      </c>
      <c r="W7" s="45">
        <f t="shared" si="0"/>
        <v>250</v>
      </c>
      <c r="X7" s="45">
        <f t="shared" si="0"/>
        <v>25</v>
      </c>
      <c r="Y7" s="45">
        <f t="shared" si="0"/>
        <v>25</v>
      </c>
      <c r="Z7" s="45">
        <f t="shared" si="0"/>
        <v>250</v>
      </c>
      <c r="AA7" s="45">
        <f t="shared" si="0"/>
        <v>200</v>
      </c>
      <c r="AB7" s="45">
        <f t="shared" si="3"/>
        <v>1575</v>
      </c>
    </row>
    <row r="8" spans="1:28" x14ac:dyDescent="0.25">
      <c r="A8" s="2" t="s">
        <v>89</v>
      </c>
      <c r="B8" s="45">
        <v>200</v>
      </c>
      <c r="C8" s="45">
        <v>75</v>
      </c>
      <c r="D8" s="45">
        <v>250</v>
      </c>
      <c r="E8" s="45">
        <v>200</v>
      </c>
      <c r="F8" s="45">
        <v>250</v>
      </c>
      <c r="G8" s="45">
        <v>50</v>
      </c>
      <c r="H8" s="45">
        <v>300</v>
      </c>
      <c r="I8" s="45">
        <v>250</v>
      </c>
      <c r="J8" s="45">
        <v>350</v>
      </c>
      <c r="K8" s="45">
        <v>500</v>
      </c>
      <c r="L8" s="45">
        <v>250</v>
      </c>
      <c r="M8" s="45">
        <v>75</v>
      </c>
      <c r="N8" s="45">
        <f t="shared" si="1"/>
        <v>2750</v>
      </c>
      <c r="P8" s="45">
        <f t="shared" si="2"/>
        <v>150</v>
      </c>
      <c r="Q8" s="45">
        <f t="shared" si="0"/>
        <v>25</v>
      </c>
      <c r="R8" s="45">
        <f t="shared" si="0"/>
        <v>200</v>
      </c>
      <c r="S8" s="45">
        <f t="shared" si="0"/>
        <v>150</v>
      </c>
      <c r="T8" s="45">
        <f t="shared" si="0"/>
        <v>200</v>
      </c>
      <c r="U8" s="45">
        <f t="shared" si="0"/>
        <v>0</v>
      </c>
      <c r="V8" s="45">
        <f t="shared" si="0"/>
        <v>250</v>
      </c>
      <c r="W8" s="45">
        <f t="shared" si="0"/>
        <v>200</v>
      </c>
      <c r="X8" s="45">
        <f t="shared" si="0"/>
        <v>300</v>
      </c>
      <c r="Y8" s="45">
        <f t="shared" si="0"/>
        <v>450</v>
      </c>
      <c r="Z8" s="45">
        <f t="shared" si="0"/>
        <v>200</v>
      </c>
      <c r="AA8" s="45">
        <f t="shared" si="0"/>
        <v>25</v>
      </c>
      <c r="AB8" s="45">
        <f t="shared" si="3"/>
        <v>2150</v>
      </c>
    </row>
    <row r="9" spans="1:28" x14ac:dyDescent="0.25">
      <c r="A9" s="2" t="s">
        <v>90</v>
      </c>
      <c r="B9" s="45">
        <v>350</v>
      </c>
      <c r="C9" s="45">
        <v>100</v>
      </c>
      <c r="D9" s="45">
        <v>100</v>
      </c>
      <c r="E9" s="45">
        <v>350</v>
      </c>
      <c r="F9" s="45">
        <v>100</v>
      </c>
      <c r="G9" s="45">
        <v>75</v>
      </c>
      <c r="H9" s="45">
        <v>250</v>
      </c>
      <c r="I9" s="45">
        <v>300</v>
      </c>
      <c r="J9" s="45">
        <v>300</v>
      </c>
      <c r="K9" s="45">
        <v>200</v>
      </c>
      <c r="L9" s="45">
        <v>100</v>
      </c>
      <c r="M9" s="45">
        <v>125</v>
      </c>
      <c r="N9" s="45">
        <f t="shared" si="1"/>
        <v>2350</v>
      </c>
      <c r="P9" s="45">
        <f t="shared" si="2"/>
        <v>300</v>
      </c>
      <c r="Q9" s="45">
        <f t="shared" si="0"/>
        <v>50</v>
      </c>
      <c r="R9" s="45">
        <f t="shared" si="0"/>
        <v>50</v>
      </c>
      <c r="S9" s="45">
        <f t="shared" si="0"/>
        <v>300</v>
      </c>
      <c r="T9" s="45">
        <f t="shared" si="0"/>
        <v>50</v>
      </c>
      <c r="U9" s="45">
        <f t="shared" si="0"/>
        <v>25</v>
      </c>
      <c r="V9" s="45">
        <f t="shared" si="0"/>
        <v>200</v>
      </c>
      <c r="W9" s="45">
        <f t="shared" si="0"/>
        <v>250</v>
      </c>
      <c r="X9" s="45">
        <f t="shared" si="0"/>
        <v>250</v>
      </c>
      <c r="Y9" s="45">
        <f t="shared" si="0"/>
        <v>150</v>
      </c>
      <c r="Z9" s="45">
        <f t="shared" si="0"/>
        <v>50</v>
      </c>
      <c r="AA9" s="45">
        <f t="shared" si="0"/>
        <v>75</v>
      </c>
      <c r="AB9" s="45">
        <f t="shared" si="3"/>
        <v>1750</v>
      </c>
    </row>
    <row r="10" spans="1:28" x14ac:dyDescent="0.25">
      <c r="A10" s="2" t="s">
        <v>91</v>
      </c>
      <c r="B10" s="45">
        <v>300</v>
      </c>
      <c r="C10" s="45">
        <v>25</v>
      </c>
      <c r="D10" s="45">
        <v>25</v>
      </c>
      <c r="E10" s="45">
        <v>300</v>
      </c>
      <c r="F10" s="45">
        <v>25</v>
      </c>
      <c r="G10" s="45">
        <v>350</v>
      </c>
      <c r="H10" s="45">
        <v>100</v>
      </c>
      <c r="I10" s="45">
        <v>100</v>
      </c>
      <c r="J10" s="45">
        <v>100</v>
      </c>
      <c r="K10" s="45">
        <v>350</v>
      </c>
      <c r="L10" s="45">
        <v>25</v>
      </c>
      <c r="M10" s="45">
        <v>100</v>
      </c>
      <c r="N10" s="45">
        <f t="shared" si="1"/>
        <v>1800</v>
      </c>
      <c r="P10" s="45">
        <f t="shared" si="2"/>
        <v>250</v>
      </c>
      <c r="Q10" s="45">
        <f t="shared" si="0"/>
        <v>-25</v>
      </c>
      <c r="R10" s="45">
        <f t="shared" si="0"/>
        <v>-25</v>
      </c>
      <c r="S10" s="45">
        <f t="shared" si="0"/>
        <v>250</v>
      </c>
      <c r="T10" s="45">
        <f t="shared" si="0"/>
        <v>-25</v>
      </c>
      <c r="U10" s="45">
        <f t="shared" si="0"/>
        <v>300</v>
      </c>
      <c r="V10" s="45">
        <f t="shared" si="0"/>
        <v>50</v>
      </c>
      <c r="W10" s="45">
        <f t="shared" si="0"/>
        <v>50</v>
      </c>
      <c r="X10" s="45">
        <f t="shared" si="0"/>
        <v>50</v>
      </c>
      <c r="Y10" s="45">
        <f t="shared" si="0"/>
        <v>300</v>
      </c>
      <c r="Z10" s="45">
        <f t="shared" si="0"/>
        <v>-25</v>
      </c>
      <c r="AA10" s="45">
        <f t="shared" si="0"/>
        <v>50</v>
      </c>
      <c r="AB10" s="45">
        <f t="shared" si="3"/>
        <v>1200</v>
      </c>
    </row>
    <row r="11" spans="1:28" x14ac:dyDescent="0.25">
      <c r="A11" s="2" t="s">
        <v>92</v>
      </c>
      <c r="B11" s="45">
        <v>250</v>
      </c>
      <c r="C11" s="45">
        <v>50</v>
      </c>
      <c r="D11" s="45">
        <v>50</v>
      </c>
      <c r="E11" s="45">
        <v>250</v>
      </c>
      <c r="F11" s="45">
        <v>50</v>
      </c>
      <c r="G11" s="45">
        <v>300</v>
      </c>
      <c r="H11" s="45">
        <v>25</v>
      </c>
      <c r="I11" s="45">
        <v>25</v>
      </c>
      <c r="J11" s="45">
        <v>25</v>
      </c>
      <c r="K11" s="45">
        <v>300</v>
      </c>
      <c r="L11" s="45">
        <v>50</v>
      </c>
      <c r="M11" s="45">
        <v>25</v>
      </c>
      <c r="N11" s="45">
        <f t="shared" si="1"/>
        <v>1400</v>
      </c>
      <c r="P11" s="45">
        <f t="shared" si="2"/>
        <v>200</v>
      </c>
      <c r="Q11" s="45">
        <f t="shared" si="0"/>
        <v>0</v>
      </c>
      <c r="R11" s="45">
        <f t="shared" si="0"/>
        <v>0</v>
      </c>
      <c r="S11" s="45">
        <f t="shared" si="0"/>
        <v>200</v>
      </c>
      <c r="T11" s="45">
        <f t="shared" si="0"/>
        <v>0</v>
      </c>
      <c r="U11" s="45">
        <f t="shared" si="0"/>
        <v>250</v>
      </c>
      <c r="V11" s="45">
        <f t="shared" si="0"/>
        <v>-25</v>
      </c>
      <c r="W11" s="45">
        <f t="shared" si="0"/>
        <v>-25</v>
      </c>
      <c r="X11" s="45">
        <f t="shared" si="0"/>
        <v>-25</v>
      </c>
      <c r="Y11" s="45">
        <f t="shared" si="0"/>
        <v>250</v>
      </c>
      <c r="Z11" s="45">
        <f t="shared" si="0"/>
        <v>0</v>
      </c>
      <c r="AA11" s="45">
        <f t="shared" si="0"/>
        <v>-25</v>
      </c>
      <c r="AB11" s="45">
        <f t="shared" si="3"/>
        <v>800</v>
      </c>
    </row>
    <row r="12" spans="1:28" x14ac:dyDescent="0.25">
      <c r="A12" s="2" t="s">
        <v>93</v>
      </c>
      <c r="B12" s="45">
        <v>15</v>
      </c>
      <c r="C12" s="45">
        <v>75</v>
      </c>
      <c r="D12" s="45">
        <v>75</v>
      </c>
      <c r="E12" s="45">
        <v>200</v>
      </c>
      <c r="F12" s="45">
        <v>75</v>
      </c>
      <c r="G12" s="45">
        <v>250</v>
      </c>
      <c r="H12" s="45">
        <v>50</v>
      </c>
      <c r="I12" s="45">
        <v>50</v>
      </c>
      <c r="J12" s="45">
        <v>50</v>
      </c>
      <c r="K12" s="45">
        <v>250</v>
      </c>
      <c r="L12" s="45">
        <v>75</v>
      </c>
      <c r="M12" s="45">
        <v>50</v>
      </c>
      <c r="N12" s="45">
        <f t="shared" si="1"/>
        <v>1215</v>
      </c>
      <c r="P12" s="45">
        <f t="shared" si="2"/>
        <v>-35</v>
      </c>
      <c r="Q12" s="45">
        <f t="shared" si="0"/>
        <v>25</v>
      </c>
      <c r="R12" s="45">
        <f t="shared" si="0"/>
        <v>25</v>
      </c>
      <c r="S12" s="45">
        <f t="shared" si="0"/>
        <v>150</v>
      </c>
      <c r="T12" s="45">
        <f t="shared" si="0"/>
        <v>25</v>
      </c>
      <c r="U12" s="45">
        <f t="shared" si="0"/>
        <v>200</v>
      </c>
      <c r="V12" s="45">
        <f t="shared" si="0"/>
        <v>0</v>
      </c>
      <c r="W12" s="45">
        <f t="shared" si="0"/>
        <v>0</v>
      </c>
      <c r="X12" s="45">
        <f t="shared" si="0"/>
        <v>0</v>
      </c>
      <c r="Y12" s="45">
        <f t="shared" si="0"/>
        <v>200</v>
      </c>
      <c r="Z12" s="45">
        <f t="shared" si="0"/>
        <v>25</v>
      </c>
      <c r="AA12" s="45">
        <f t="shared" si="0"/>
        <v>0</v>
      </c>
      <c r="AB12" s="45">
        <f t="shared" si="3"/>
        <v>615</v>
      </c>
    </row>
    <row r="13" spans="1:28" x14ac:dyDescent="0.25">
      <c r="A13" s="2" t="s">
        <v>94</v>
      </c>
      <c r="B13" s="45">
        <v>75</v>
      </c>
      <c r="C13" s="45">
        <v>100</v>
      </c>
      <c r="D13" s="45">
        <v>125</v>
      </c>
      <c r="E13" s="45">
        <v>100</v>
      </c>
      <c r="F13" s="45">
        <v>100</v>
      </c>
      <c r="G13" s="45">
        <v>125</v>
      </c>
      <c r="H13" s="45">
        <v>75</v>
      </c>
      <c r="I13" s="45">
        <v>75</v>
      </c>
      <c r="J13" s="45">
        <v>75</v>
      </c>
      <c r="K13" s="45">
        <v>150</v>
      </c>
      <c r="L13" s="45">
        <v>25</v>
      </c>
      <c r="M13" s="45">
        <v>75</v>
      </c>
      <c r="N13" s="45">
        <f t="shared" si="1"/>
        <v>1100</v>
      </c>
      <c r="P13" s="45">
        <f t="shared" si="2"/>
        <v>25</v>
      </c>
      <c r="Q13" s="45">
        <f t="shared" si="0"/>
        <v>50</v>
      </c>
      <c r="R13" s="45">
        <f t="shared" si="0"/>
        <v>75</v>
      </c>
      <c r="S13" s="45">
        <f t="shared" si="0"/>
        <v>50</v>
      </c>
      <c r="T13" s="45">
        <f t="shared" si="0"/>
        <v>50</v>
      </c>
      <c r="U13" s="45">
        <f t="shared" si="0"/>
        <v>75</v>
      </c>
      <c r="V13" s="45">
        <f t="shared" si="0"/>
        <v>25</v>
      </c>
      <c r="W13" s="45">
        <f t="shared" si="0"/>
        <v>25</v>
      </c>
      <c r="X13" s="45">
        <f t="shared" si="0"/>
        <v>25</v>
      </c>
      <c r="Y13" s="45">
        <f t="shared" si="0"/>
        <v>100</v>
      </c>
      <c r="Z13" s="45">
        <f t="shared" si="0"/>
        <v>-25</v>
      </c>
      <c r="AA13" s="45">
        <f t="shared" si="0"/>
        <v>25</v>
      </c>
      <c r="AB13" s="45">
        <f t="shared" si="3"/>
        <v>500</v>
      </c>
    </row>
    <row r="14" spans="1:28" x14ac:dyDescent="0.25">
      <c r="A14" s="46" t="s">
        <v>104</v>
      </c>
      <c r="B14" s="47">
        <f>SUM(B4:B13)</f>
        <v>1440</v>
      </c>
      <c r="C14" s="47">
        <f t="shared" ref="C14:N14" si="4">SUM(C4:C13)</f>
        <v>950</v>
      </c>
      <c r="D14" s="47">
        <f t="shared" si="4"/>
        <v>1725</v>
      </c>
      <c r="E14" s="47">
        <f t="shared" si="4"/>
        <v>1650</v>
      </c>
      <c r="F14" s="47">
        <f t="shared" si="4"/>
        <v>1650</v>
      </c>
      <c r="G14" s="47">
        <f t="shared" si="4"/>
        <v>1875</v>
      </c>
      <c r="H14" s="47">
        <f t="shared" si="4"/>
        <v>1475</v>
      </c>
      <c r="I14" s="47">
        <f t="shared" si="4"/>
        <v>1775</v>
      </c>
      <c r="J14" s="47">
        <f t="shared" si="4"/>
        <v>1150</v>
      </c>
      <c r="K14" s="47">
        <f t="shared" si="4"/>
        <v>2000</v>
      </c>
      <c r="L14" s="47">
        <f t="shared" si="4"/>
        <v>1525</v>
      </c>
      <c r="M14" s="47">
        <f t="shared" si="4"/>
        <v>1550</v>
      </c>
      <c r="N14" s="47">
        <f t="shared" si="4"/>
        <v>18765</v>
      </c>
      <c r="P14" s="48">
        <f>SUM(P4:P13)</f>
        <v>940</v>
      </c>
      <c r="Q14" s="48">
        <f t="shared" ref="Q14:AB14" si="5">SUM(Q4:Q13)</f>
        <v>450</v>
      </c>
      <c r="R14" s="48">
        <f t="shared" si="5"/>
        <v>1225</v>
      </c>
      <c r="S14" s="48">
        <f t="shared" si="5"/>
        <v>1150</v>
      </c>
      <c r="T14" s="48">
        <f t="shared" si="5"/>
        <v>1150</v>
      </c>
      <c r="U14" s="48">
        <f t="shared" si="5"/>
        <v>1375</v>
      </c>
      <c r="V14" s="48">
        <f t="shared" si="5"/>
        <v>975</v>
      </c>
      <c r="W14" s="48">
        <f t="shared" si="5"/>
        <v>1275</v>
      </c>
      <c r="X14" s="48">
        <f t="shared" si="5"/>
        <v>650</v>
      </c>
      <c r="Y14" s="48">
        <f t="shared" si="5"/>
        <v>1500</v>
      </c>
      <c r="Z14" s="48">
        <f t="shared" si="5"/>
        <v>1025</v>
      </c>
      <c r="AA14" s="48">
        <f t="shared" si="5"/>
        <v>1050</v>
      </c>
      <c r="AB14" s="48">
        <f t="shared" si="5"/>
        <v>12765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CF6F-4598-4E2F-95B1-2464D1675793}">
  <dimension ref="A1:I149"/>
  <sheetViews>
    <sheetView showGridLines="0" zoomScale="145" zoomScaleNormal="145" workbookViewId="0">
      <selection activeCell="I3" sqref="I3:I6"/>
    </sheetView>
  </sheetViews>
  <sheetFormatPr baseColWidth="10" defaultColWidth="11.19921875" defaultRowHeight="15" x14ac:dyDescent="0.25"/>
  <cols>
    <col min="1" max="1" width="8" style="22" customWidth="1"/>
    <col min="2" max="2" width="17.09765625" style="7" bestFit="1" customWidth="1"/>
    <col min="3" max="3" width="12.8984375" style="7" customWidth="1"/>
    <col min="4" max="4" width="5.8984375" style="7" bestFit="1" customWidth="1"/>
    <col min="5" max="5" width="11.59765625" style="7" bestFit="1" customWidth="1"/>
    <col min="6" max="6" width="8.5" style="8" bestFit="1" customWidth="1"/>
    <col min="7" max="7" width="8.296875" style="8" customWidth="1"/>
    <col min="8" max="16384" width="11.19921875" style="1"/>
  </cols>
  <sheetData>
    <row r="1" spans="1:9" x14ac:dyDescent="0.25">
      <c r="A1" s="17" t="s">
        <v>33</v>
      </c>
      <c r="B1" s="18" t="s">
        <v>34</v>
      </c>
      <c r="C1" s="18" t="s">
        <v>12</v>
      </c>
      <c r="D1" s="18" t="s">
        <v>35</v>
      </c>
      <c r="E1" s="18" t="s">
        <v>13</v>
      </c>
      <c r="F1" s="19" t="s">
        <v>14</v>
      </c>
      <c r="G1" s="19" t="s">
        <v>15</v>
      </c>
    </row>
    <row r="2" spans="1:9" x14ac:dyDescent="0.25">
      <c r="A2" s="20">
        <v>44562</v>
      </c>
      <c r="B2" s="7" t="s">
        <v>36</v>
      </c>
      <c r="C2" s="7" t="s">
        <v>16</v>
      </c>
      <c r="D2" s="7" t="s">
        <v>37</v>
      </c>
      <c r="E2" s="7" t="s">
        <v>17</v>
      </c>
      <c r="F2" s="8">
        <v>1342</v>
      </c>
      <c r="G2" s="8">
        <v>976.29632953074656</v>
      </c>
      <c r="H2" s="21"/>
    </row>
    <row r="3" spans="1:9" x14ac:dyDescent="0.25">
      <c r="A3" s="20">
        <v>44593</v>
      </c>
      <c r="B3" s="7" t="s">
        <v>38</v>
      </c>
      <c r="C3" s="7" t="s">
        <v>16</v>
      </c>
      <c r="D3" s="7" t="s">
        <v>37</v>
      </c>
      <c r="E3" s="7" t="s">
        <v>17</v>
      </c>
      <c r="F3" s="8">
        <v>3903</v>
      </c>
      <c r="G3" s="8">
        <v>3744.6865209165185</v>
      </c>
      <c r="H3" s="21"/>
      <c r="I3" s="21"/>
    </row>
    <row r="4" spans="1:9" x14ac:dyDescent="0.25">
      <c r="A4" s="20">
        <v>44621</v>
      </c>
      <c r="B4" s="7" t="s">
        <v>39</v>
      </c>
      <c r="C4" s="7" t="s">
        <v>16</v>
      </c>
      <c r="D4" s="7" t="s">
        <v>37</v>
      </c>
      <c r="E4" s="7" t="s">
        <v>17</v>
      </c>
      <c r="F4" s="8">
        <v>1518</v>
      </c>
      <c r="G4" s="8">
        <v>89.232336436251245</v>
      </c>
      <c r="I4" s="21"/>
    </row>
    <row r="5" spans="1:9" x14ac:dyDescent="0.25">
      <c r="A5" s="20">
        <v>44652</v>
      </c>
      <c r="B5" s="7" t="s">
        <v>40</v>
      </c>
      <c r="C5" s="7" t="s">
        <v>16</v>
      </c>
      <c r="D5" s="7" t="s">
        <v>41</v>
      </c>
      <c r="E5" s="7" t="s">
        <v>17</v>
      </c>
      <c r="F5" s="8">
        <v>3639</v>
      </c>
      <c r="G5" s="8">
        <v>3267.2287557834707</v>
      </c>
      <c r="I5" s="21"/>
    </row>
    <row r="6" spans="1:9" x14ac:dyDescent="0.25">
      <c r="A6" s="20">
        <v>44682</v>
      </c>
      <c r="B6" s="7" t="s">
        <v>42</v>
      </c>
      <c r="C6" s="7" t="s">
        <v>16</v>
      </c>
      <c r="D6" s="7" t="s">
        <v>41</v>
      </c>
      <c r="E6" s="7" t="s">
        <v>17</v>
      </c>
      <c r="F6" s="8">
        <v>7884</v>
      </c>
      <c r="G6" s="8">
        <v>5322.0999961928583</v>
      </c>
      <c r="I6" s="21"/>
    </row>
    <row r="7" spans="1:9" x14ac:dyDescent="0.25">
      <c r="A7" s="20">
        <v>44713</v>
      </c>
      <c r="B7" s="7" t="s">
        <v>43</v>
      </c>
      <c r="C7" s="7" t="s">
        <v>16</v>
      </c>
      <c r="D7" s="7" t="s">
        <v>41</v>
      </c>
      <c r="E7" s="7" t="s">
        <v>44</v>
      </c>
      <c r="F7" s="8">
        <v>6240</v>
      </c>
      <c r="G7" s="8">
        <v>2202.237280878664</v>
      </c>
      <c r="I7" s="21"/>
    </row>
    <row r="8" spans="1:9" x14ac:dyDescent="0.25">
      <c r="A8" s="20">
        <v>44743</v>
      </c>
      <c r="B8" s="7" t="s">
        <v>45</v>
      </c>
      <c r="C8" s="7" t="s">
        <v>16</v>
      </c>
      <c r="D8" s="7" t="s">
        <v>46</v>
      </c>
      <c r="E8" s="7" t="s">
        <v>44</v>
      </c>
      <c r="F8" s="8">
        <v>8760</v>
      </c>
      <c r="G8" s="8">
        <v>630.28882892192951</v>
      </c>
    </row>
    <row r="9" spans="1:9" x14ac:dyDescent="0.25">
      <c r="A9" s="20">
        <v>44774</v>
      </c>
      <c r="B9" s="7" t="s">
        <v>47</v>
      </c>
      <c r="C9" s="7" t="s">
        <v>16</v>
      </c>
      <c r="D9" s="7" t="s">
        <v>46</v>
      </c>
      <c r="E9" s="7" t="s">
        <v>44</v>
      </c>
      <c r="F9" s="8">
        <v>6320</v>
      </c>
      <c r="G9" s="8">
        <v>3800.730258219799</v>
      </c>
    </row>
    <row r="10" spans="1:9" x14ac:dyDescent="0.25">
      <c r="A10" s="20">
        <v>44562</v>
      </c>
      <c r="B10" s="7" t="s">
        <v>48</v>
      </c>
      <c r="C10" s="7" t="s">
        <v>16</v>
      </c>
      <c r="D10" s="7" t="s">
        <v>46</v>
      </c>
      <c r="E10" s="7" t="s">
        <v>23</v>
      </c>
      <c r="F10" s="8">
        <v>9613</v>
      </c>
      <c r="G10" s="8">
        <v>8600.2366826653542</v>
      </c>
      <c r="I10" s="21"/>
    </row>
    <row r="11" spans="1:9" x14ac:dyDescent="0.25">
      <c r="A11" s="20">
        <v>44593</v>
      </c>
      <c r="B11" s="7" t="s">
        <v>49</v>
      </c>
      <c r="C11" s="7" t="s">
        <v>16</v>
      </c>
      <c r="D11" s="7" t="s">
        <v>41</v>
      </c>
      <c r="E11" s="7" t="s">
        <v>23</v>
      </c>
      <c r="F11" s="8">
        <v>4994</v>
      </c>
      <c r="G11" s="8">
        <v>2129.0402629150167</v>
      </c>
    </row>
    <row r="12" spans="1:9" x14ac:dyDescent="0.25">
      <c r="A12" s="20">
        <v>44621</v>
      </c>
      <c r="B12" s="7" t="s">
        <v>50</v>
      </c>
      <c r="C12" s="7" t="s">
        <v>16</v>
      </c>
      <c r="D12" s="7" t="s">
        <v>41</v>
      </c>
      <c r="E12" s="7" t="s">
        <v>21</v>
      </c>
      <c r="F12" s="8">
        <v>6219</v>
      </c>
      <c r="G12" s="8">
        <v>5096.0053204366532</v>
      </c>
    </row>
    <row r="13" spans="1:9" x14ac:dyDescent="0.25">
      <c r="A13" s="20">
        <v>44652</v>
      </c>
      <c r="B13" s="7" t="s">
        <v>51</v>
      </c>
      <c r="C13" s="7" t="s">
        <v>16</v>
      </c>
      <c r="D13" s="7" t="s">
        <v>41</v>
      </c>
      <c r="E13" s="7" t="s">
        <v>21</v>
      </c>
      <c r="F13" s="8">
        <v>5533</v>
      </c>
      <c r="G13" s="8">
        <v>319.57115497596993</v>
      </c>
    </row>
    <row r="14" spans="1:9" x14ac:dyDescent="0.25">
      <c r="A14" s="20">
        <v>44682</v>
      </c>
      <c r="B14" s="7" t="s">
        <v>52</v>
      </c>
      <c r="C14" s="7" t="s">
        <v>16</v>
      </c>
      <c r="D14" s="7" t="s">
        <v>41</v>
      </c>
      <c r="E14" s="7" t="s">
        <v>21</v>
      </c>
      <c r="F14" s="8">
        <v>5869</v>
      </c>
      <c r="G14" s="8">
        <v>427.61408586038749</v>
      </c>
    </row>
    <row r="15" spans="1:9" x14ac:dyDescent="0.25">
      <c r="A15" s="20">
        <v>44713</v>
      </c>
      <c r="B15" s="7" t="s">
        <v>53</v>
      </c>
      <c r="C15" s="7" t="s">
        <v>16</v>
      </c>
      <c r="D15" s="7" t="s">
        <v>41</v>
      </c>
      <c r="E15" s="7" t="s">
        <v>21</v>
      </c>
      <c r="F15" s="8">
        <v>8960</v>
      </c>
      <c r="G15" s="8">
        <v>4966.1576535834183</v>
      </c>
    </row>
    <row r="16" spans="1:9" x14ac:dyDescent="0.25">
      <c r="A16" s="20">
        <v>44743</v>
      </c>
      <c r="B16" s="7" t="s">
        <v>54</v>
      </c>
      <c r="C16" s="7" t="s">
        <v>16</v>
      </c>
      <c r="D16" s="7" t="s">
        <v>55</v>
      </c>
      <c r="E16" s="7" t="s">
        <v>56</v>
      </c>
      <c r="F16" s="8">
        <v>6955</v>
      </c>
      <c r="G16" s="8">
        <v>6429.6356016659756</v>
      </c>
    </row>
    <row r="17" spans="1:7" x14ac:dyDescent="0.25">
      <c r="A17" s="20">
        <v>44774</v>
      </c>
      <c r="B17" s="7" t="s">
        <v>57</v>
      </c>
      <c r="C17" s="7" t="s">
        <v>16</v>
      </c>
      <c r="D17" s="7" t="s">
        <v>55</v>
      </c>
      <c r="E17" s="7" t="s">
        <v>56</v>
      </c>
      <c r="F17" s="8">
        <v>2035</v>
      </c>
      <c r="G17" s="8">
        <v>579.79395136839526</v>
      </c>
    </row>
    <row r="18" spans="1:7" x14ac:dyDescent="0.25">
      <c r="A18" s="20">
        <v>44562</v>
      </c>
      <c r="B18" s="7" t="s">
        <v>58</v>
      </c>
      <c r="C18" s="7" t="s">
        <v>16</v>
      </c>
      <c r="D18" s="7" t="s">
        <v>55</v>
      </c>
      <c r="E18" s="7" t="s">
        <v>19</v>
      </c>
      <c r="F18" s="8">
        <v>5352</v>
      </c>
      <c r="G18" s="8">
        <v>2886.9039808215934</v>
      </c>
    </row>
    <row r="19" spans="1:7" x14ac:dyDescent="0.25">
      <c r="A19" s="20">
        <v>44593</v>
      </c>
      <c r="B19" s="7" t="s">
        <v>59</v>
      </c>
      <c r="C19" s="7" t="s">
        <v>18</v>
      </c>
      <c r="D19" s="7" t="s">
        <v>55</v>
      </c>
      <c r="E19" s="7" t="s">
        <v>19</v>
      </c>
      <c r="F19" s="8">
        <v>2248</v>
      </c>
      <c r="G19" s="8">
        <v>411.45302265902967</v>
      </c>
    </row>
    <row r="20" spans="1:7" x14ac:dyDescent="0.25">
      <c r="A20" s="20">
        <v>44621</v>
      </c>
      <c r="B20" s="7" t="s">
        <v>60</v>
      </c>
      <c r="C20" s="7" t="s">
        <v>18</v>
      </c>
      <c r="D20" s="7" t="s">
        <v>41</v>
      </c>
      <c r="E20" s="7" t="s">
        <v>19</v>
      </c>
      <c r="F20" s="8">
        <v>2192</v>
      </c>
      <c r="G20" s="8">
        <v>1718.8121052870617</v>
      </c>
    </row>
    <row r="21" spans="1:7" x14ac:dyDescent="0.25">
      <c r="A21" s="20">
        <v>44652</v>
      </c>
      <c r="B21" s="7" t="s">
        <v>61</v>
      </c>
      <c r="C21" s="7" t="s">
        <v>18</v>
      </c>
      <c r="D21" s="7" t="s">
        <v>62</v>
      </c>
      <c r="E21" s="7" t="s">
        <v>19</v>
      </c>
      <c r="F21" s="8">
        <v>1481</v>
      </c>
      <c r="G21" s="8">
        <v>145.53707292845917</v>
      </c>
    </row>
    <row r="22" spans="1:7" x14ac:dyDescent="0.25">
      <c r="A22" s="20">
        <v>44682</v>
      </c>
      <c r="B22" s="7" t="s">
        <v>38</v>
      </c>
      <c r="C22" s="7" t="s">
        <v>18</v>
      </c>
      <c r="D22" s="7" t="s">
        <v>62</v>
      </c>
      <c r="E22" s="7" t="s">
        <v>17</v>
      </c>
      <c r="F22" s="8">
        <v>6895</v>
      </c>
      <c r="G22" s="8">
        <v>3266.0788121083606</v>
      </c>
    </row>
    <row r="23" spans="1:7" x14ac:dyDescent="0.25">
      <c r="A23" s="20">
        <v>44713</v>
      </c>
      <c r="B23" s="7" t="s">
        <v>39</v>
      </c>
      <c r="C23" s="7" t="s">
        <v>18</v>
      </c>
      <c r="D23" s="7" t="s">
        <v>62</v>
      </c>
      <c r="E23" s="7" t="s">
        <v>17</v>
      </c>
      <c r="F23" s="8">
        <v>7683</v>
      </c>
      <c r="G23" s="8">
        <v>867.93617289792212</v>
      </c>
    </row>
    <row r="24" spans="1:7" x14ac:dyDescent="0.25">
      <c r="A24" s="20">
        <v>44743</v>
      </c>
      <c r="B24" s="7" t="s">
        <v>40</v>
      </c>
      <c r="C24" s="7" t="s">
        <v>18</v>
      </c>
      <c r="D24" s="7" t="s">
        <v>62</v>
      </c>
      <c r="E24" s="7" t="s">
        <v>17</v>
      </c>
      <c r="F24" s="8">
        <v>9555</v>
      </c>
      <c r="G24" s="8">
        <v>7072.2767849310412</v>
      </c>
    </row>
    <row r="25" spans="1:7" x14ac:dyDescent="0.25">
      <c r="A25" s="20">
        <v>44774</v>
      </c>
      <c r="B25" s="7" t="s">
        <v>42</v>
      </c>
      <c r="C25" s="7" t="s">
        <v>18</v>
      </c>
      <c r="D25" s="7" t="s">
        <v>62</v>
      </c>
      <c r="E25" s="7" t="s">
        <v>17</v>
      </c>
      <c r="F25" s="8">
        <v>4876</v>
      </c>
      <c r="G25" s="8">
        <v>216.23517978843762</v>
      </c>
    </row>
    <row r="26" spans="1:7" x14ac:dyDescent="0.25">
      <c r="A26" s="20">
        <v>44562</v>
      </c>
      <c r="B26" s="7" t="s">
        <v>43</v>
      </c>
      <c r="C26" s="7" t="s">
        <v>18</v>
      </c>
      <c r="D26" s="7" t="s">
        <v>62</v>
      </c>
      <c r="E26" s="7" t="s">
        <v>44</v>
      </c>
      <c r="F26" s="8">
        <v>3938</v>
      </c>
      <c r="G26" s="8">
        <v>3105.6038406946313</v>
      </c>
    </row>
    <row r="27" spans="1:7" x14ac:dyDescent="0.25">
      <c r="A27" s="20">
        <v>44593</v>
      </c>
      <c r="B27" s="7" t="s">
        <v>45</v>
      </c>
      <c r="C27" s="7" t="s">
        <v>18</v>
      </c>
      <c r="D27" s="7" t="s">
        <v>37</v>
      </c>
      <c r="E27" s="7" t="s">
        <v>44</v>
      </c>
      <c r="F27" s="8">
        <v>6067</v>
      </c>
      <c r="G27" s="8">
        <v>2028.1203513612998</v>
      </c>
    </row>
    <row r="28" spans="1:7" x14ac:dyDescent="0.25">
      <c r="A28" s="20">
        <v>44621</v>
      </c>
      <c r="B28" s="7" t="s">
        <v>47</v>
      </c>
      <c r="C28" s="7" t="s">
        <v>18</v>
      </c>
      <c r="D28" s="7" t="s">
        <v>37</v>
      </c>
      <c r="E28" s="7" t="s">
        <v>44</v>
      </c>
      <c r="F28" s="8">
        <v>2869</v>
      </c>
      <c r="G28" s="8">
        <v>2183.6043607060906</v>
      </c>
    </row>
    <row r="29" spans="1:7" x14ac:dyDescent="0.25">
      <c r="A29" s="20">
        <v>44652</v>
      </c>
      <c r="B29" s="7" t="s">
        <v>45</v>
      </c>
      <c r="C29" s="7" t="s">
        <v>18</v>
      </c>
      <c r="D29" s="7" t="s">
        <v>37</v>
      </c>
      <c r="E29" s="7" t="s">
        <v>44</v>
      </c>
      <c r="F29" s="8">
        <v>8238</v>
      </c>
      <c r="G29" s="8">
        <v>4227.8796568065864</v>
      </c>
    </row>
    <row r="30" spans="1:7" x14ac:dyDescent="0.25">
      <c r="A30" s="20">
        <v>44682</v>
      </c>
      <c r="B30" s="7" t="s">
        <v>47</v>
      </c>
      <c r="C30" s="7" t="s">
        <v>18</v>
      </c>
      <c r="D30" s="7" t="s">
        <v>37</v>
      </c>
      <c r="E30" s="7" t="s">
        <v>44</v>
      </c>
      <c r="F30" s="8">
        <v>7726</v>
      </c>
      <c r="G30" s="8">
        <v>2529.7683544516631</v>
      </c>
    </row>
    <row r="31" spans="1:7" x14ac:dyDescent="0.25">
      <c r="A31" s="20">
        <v>44713</v>
      </c>
      <c r="B31" s="7" t="s">
        <v>48</v>
      </c>
      <c r="C31" s="7" t="s">
        <v>18</v>
      </c>
      <c r="D31" s="7" t="s">
        <v>46</v>
      </c>
      <c r="E31" s="7" t="s">
        <v>23</v>
      </c>
      <c r="F31" s="8">
        <v>2947</v>
      </c>
      <c r="G31" s="8">
        <v>1736.9056571703518</v>
      </c>
    </row>
    <row r="32" spans="1:7" x14ac:dyDescent="0.25">
      <c r="A32" s="20">
        <v>44743</v>
      </c>
      <c r="B32" s="7" t="s">
        <v>49</v>
      </c>
      <c r="C32" s="7" t="s">
        <v>18</v>
      </c>
      <c r="D32" s="7" t="s">
        <v>46</v>
      </c>
      <c r="E32" s="7" t="s">
        <v>23</v>
      </c>
      <c r="F32" s="8">
        <v>2493</v>
      </c>
      <c r="G32" s="8">
        <v>967.61943369134644</v>
      </c>
    </row>
    <row r="33" spans="1:7" x14ac:dyDescent="0.25">
      <c r="A33" s="20">
        <v>44774</v>
      </c>
      <c r="B33" s="7" t="s">
        <v>50</v>
      </c>
      <c r="C33" s="7" t="s">
        <v>18</v>
      </c>
      <c r="D33" s="7" t="s">
        <v>46</v>
      </c>
      <c r="E33" s="7" t="s">
        <v>21</v>
      </c>
      <c r="F33" s="8">
        <v>5249</v>
      </c>
      <c r="G33" s="8">
        <v>82.283034027268414</v>
      </c>
    </row>
    <row r="34" spans="1:7" x14ac:dyDescent="0.25">
      <c r="A34" s="20">
        <v>44562</v>
      </c>
      <c r="B34" s="7" t="s">
        <v>51</v>
      </c>
      <c r="C34" s="7" t="s">
        <v>18</v>
      </c>
      <c r="D34" s="7" t="s">
        <v>46</v>
      </c>
      <c r="E34" s="7" t="s">
        <v>21</v>
      </c>
      <c r="F34" s="8">
        <v>3722</v>
      </c>
      <c r="G34" s="8">
        <v>2028.6904549918274</v>
      </c>
    </row>
    <row r="35" spans="1:7" x14ac:dyDescent="0.25">
      <c r="A35" s="20">
        <v>44593</v>
      </c>
      <c r="B35" s="7" t="s">
        <v>52</v>
      </c>
      <c r="C35" s="7" t="s">
        <v>20</v>
      </c>
      <c r="D35" s="7" t="s">
        <v>37</v>
      </c>
      <c r="E35" s="7" t="s">
        <v>21</v>
      </c>
      <c r="F35" s="8">
        <v>6569</v>
      </c>
      <c r="G35" s="8">
        <v>2129.0930231875805</v>
      </c>
    </row>
    <row r="36" spans="1:7" x14ac:dyDescent="0.25">
      <c r="A36" s="20">
        <v>44621</v>
      </c>
      <c r="B36" s="7" t="s">
        <v>59</v>
      </c>
      <c r="C36" s="7" t="s">
        <v>20</v>
      </c>
      <c r="D36" s="7" t="s">
        <v>37</v>
      </c>
      <c r="E36" s="7" t="s">
        <v>19</v>
      </c>
      <c r="F36" s="8">
        <v>1121</v>
      </c>
      <c r="G36" s="8">
        <v>963.07400571108622</v>
      </c>
    </row>
    <row r="37" spans="1:7" x14ac:dyDescent="0.25">
      <c r="A37" s="20">
        <v>44652</v>
      </c>
      <c r="B37" s="7" t="s">
        <v>60</v>
      </c>
      <c r="C37" s="7" t="s">
        <v>20</v>
      </c>
      <c r="D37" s="7" t="s">
        <v>63</v>
      </c>
      <c r="E37" s="7" t="s">
        <v>19</v>
      </c>
      <c r="F37" s="8">
        <v>6677</v>
      </c>
      <c r="G37" s="8">
        <v>3430.9285623547903</v>
      </c>
    </row>
    <row r="38" spans="1:7" x14ac:dyDescent="0.25">
      <c r="A38" s="20">
        <v>44682</v>
      </c>
      <c r="B38" s="7" t="s">
        <v>61</v>
      </c>
      <c r="C38" s="7" t="s">
        <v>20</v>
      </c>
      <c r="D38" s="7" t="s">
        <v>63</v>
      </c>
      <c r="E38" s="7" t="s">
        <v>19</v>
      </c>
      <c r="F38" s="8">
        <v>8488</v>
      </c>
      <c r="G38" s="8">
        <v>7794.1145355183899</v>
      </c>
    </row>
    <row r="39" spans="1:7" x14ac:dyDescent="0.25">
      <c r="A39" s="20">
        <v>44713</v>
      </c>
      <c r="B39" s="7" t="s">
        <v>38</v>
      </c>
      <c r="C39" s="7" t="s">
        <v>20</v>
      </c>
      <c r="D39" s="7" t="s">
        <v>63</v>
      </c>
      <c r="E39" s="7" t="s">
        <v>17</v>
      </c>
      <c r="F39" s="8">
        <v>1400</v>
      </c>
      <c r="G39" s="8">
        <v>757.77390761131051</v>
      </c>
    </row>
    <row r="40" spans="1:7" x14ac:dyDescent="0.25">
      <c r="A40" s="20">
        <v>44743</v>
      </c>
      <c r="B40" s="7" t="s">
        <v>39</v>
      </c>
      <c r="C40" s="7" t="s">
        <v>20</v>
      </c>
      <c r="D40" s="7" t="s">
        <v>37</v>
      </c>
      <c r="E40" s="7" t="s">
        <v>17</v>
      </c>
      <c r="F40" s="8">
        <v>5179</v>
      </c>
      <c r="G40" s="8">
        <v>4259.1347354629297</v>
      </c>
    </row>
    <row r="41" spans="1:7" x14ac:dyDescent="0.25">
      <c r="A41" s="20">
        <v>44774</v>
      </c>
      <c r="B41" s="7" t="s">
        <v>40</v>
      </c>
      <c r="C41" s="7" t="s">
        <v>20</v>
      </c>
      <c r="D41" s="7" t="s">
        <v>63</v>
      </c>
      <c r="E41" s="7" t="s">
        <v>17</v>
      </c>
      <c r="F41" s="8">
        <v>9975</v>
      </c>
      <c r="G41" s="8">
        <v>6502.4233911618076</v>
      </c>
    </row>
    <row r="42" spans="1:7" x14ac:dyDescent="0.25">
      <c r="A42" s="20">
        <v>44562</v>
      </c>
      <c r="B42" s="7" t="s">
        <v>38</v>
      </c>
      <c r="C42" s="7" t="s">
        <v>20</v>
      </c>
      <c r="D42" s="7" t="s">
        <v>63</v>
      </c>
      <c r="E42" s="7" t="s">
        <v>17</v>
      </c>
      <c r="F42" s="8">
        <v>9823</v>
      </c>
      <c r="G42" s="8">
        <v>1011.3600472643393</v>
      </c>
    </row>
    <row r="43" spans="1:7" x14ac:dyDescent="0.25">
      <c r="A43" s="20">
        <v>44593</v>
      </c>
      <c r="B43" s="7" t="s">
        <v>39</v>
      </c>
      <c r="C43" s="7" t="s">
        <v>20</v>
      </c>
      <c r="D43" s="7" t="s">
        <v>37</v>
      </c>
      <c r="E43" s="7" t="s">
        <v>17</v>
      </c>
      <c r="F43" s="8">
        <v>3648</v>
      </c>
      <c r="G43" s="8">
        <v>2689.8594534318518</v>
      </c>
    </row>
    <row r="44" spans="1:7" x14ac:dyDescent="0.25">
      <c r="A44" s="20">
        <v>44621</v>
      </c>
      <c r="B44" s="7" t="s">
        <v>40</v>
      </c>
      <c r="C44" s="7" t="s">
        <v>20</v>
      </c>
      <c r="D44" s="7" t="s">
        <v>62</v>
      </c>
      <c r="E44" s="7" t="s">
        <v>17</v>
      </c>
      <c r="F44" s="8">
        <v>9624</v>
      </c>
      <c r="G44" s="8">
        <v>9040.5963593169927</v>
      </c>
    </row>
    <row r="45" spans="1:7" x14ac:dyDescent="0.25">
      <c r="A45" s="20">
        <v>44652</v>
      </c>
      <c r="B45" s="7" t="s">
        <v>42</v>
      </c>
      <c r="C45" s="7" t="s">
        <v>20</v>
      </c>
      <c r="D45" s="7" t="s">
        <v>62</v>
      </c>
      <c r="E45" s="7" t="s">
        <v>17</v>
      </c>
      <c r="F45" s="8">
        <v>1922</v>
      </c>
      <c r="G45" s="8">
        <v>822.82754484708255</v>
      </c>
    </row>
    <row r="46" spans="1:7" x14ac:dyDescent="0.25">
      <c r="A46" s="20">
        <v>44682</v>
      </c>
      <c r="B46" s="7" t="s">
        <v>43</v>
      </c>
      <c r="C46" s="7" t="s">
        <v>20</v>
      </c>
      <c r="D46" s="7" t="s">
        <v>62</v>
      </c>
      <c r="E46" s="7" t="s">
        <v>44</v>
      </c>
      <c r="F46" s="8">
        <v>6702</v>
      </c>
      <c r="G46" s="8">
        <v>5344.6593345512447</v>
      </c>
    </row>
    <row r="47" spans="1:7" x14ac:dyDescent="0.25">
      <c r="A47" s="20">
        <v>44713</v>
      </c>
      <c r="B47" s="7" t="s">
        <v>45</v>
      </c>
      <c r="C47" s="7" t="s">
        <v>20</v>
      </c>
      <c r="D47" s="7" t="s">
        <v>62</v>
      </c>
      <c r="E47" s="7" t="s">
        <v>44</v>
      </c>
      <c r="F47" s="8">
        <v>3457</v>
      </c>
      <c r="G47" s="8">
        <v>1390.7313891981653</v>
      </c>
    </row>
    <row r="48" spans="1:7" x14ac:dyDescent="0.25">
      <c r="A48" s="20">
        <v>44743</v>
      </c>
      <c r="B48" s="7" t="s">
        <v>47</v>
      </c>
      <c r="C48" s="7" t="s">
        <v>20</v>
      </c>
      <c r="D48" s="7" t="s">
        <v>37</v>
      </c>
      <c r="E48" s="7" t="s">
        <v>44</v>
      </c>
      <c r="F48" s="8">
        <v>4417</v>
      </c>
      <c r="G48" s="8">
        <v>273.74114088744221</v>
      </c>
    </row>
    <row r="49" spans="1:7" x14ac:dyDescent="0.25">
      <c r="A49" s="20">
        <v>44774</v>
      </c>
      <c r="B49" s="7" t="s">
        <v>48</v>
      </c>
      <c r="C49" s="7" t="s">
        <v>20</v>
      </c>
      <c r="D49" s="7" t="s">
        <v>37</v>
      </c>
      <c r="E49" s="7" t="s">
        <v>23</v>
      </c>
      <c r="F49" s="8">
        <v>3263</v>
      </c>
      <c r="G49" s="8">
        <v>507.25902705589908</v>
      </c>
    </row>
    <row r="50" spans="1:7" x14ac:dyDescent="0.25">
      <c r="A50" s="20">
        <v>44562</v>
      </c>
      <c r="B50" s="7" t="s">
        <v>49</v>
      </c>
      <c r="C50" s="7" t="s">
        <v>22</v>
      </c>
      <c r="D50" s="7" t="s">
        <v>37</v>
      </c>
      <c r="E50" s="7" t="s">
        <v>23</v>
      </c>
      <c r="F50" s="8">
        <v>3793</v>
      </c>
      <c r="G50" s="8">
        <v>27.449446770448134</v>
      </c>
    </row>
    <row r="51" spans="1:7" x14ac:dyDescent="0.25">
      <c r="A51" s="20">
        <v>44593</v>
      </c>
      <c r="B51" s="7" t="s">
        <v>50</v>
      </c>
      <c r="C51" s="7" t="s">
        <v>22</v>
      </c>
      <c r="D51" s="7" t="s">
        <v>37</v>
      </c>
      <c r="E51" s="7" t="s">
        <v>21</v>
      </c>
      <c r="F51" s="8">
        <v>6341</v>
      </c>
      <c r="G51" s="8">
        <v>5061.0928965313178</v>
      </c>
    </row>
    <row r="52" spans="1:7" x14ac:dyDescent="0.25">
      <c r="A52" s="20">
        <v>44621</v>
      </c>
      <c r="B52" s="7" t="s">
        <v>51</v>
      </c>
      <c r="C52" s="7" t="s">
        <v>22</v>
      </c>
      <c r="D52" s="7" t="s">
        <v>46</v>
      </c>
      <c r="E52" s="7" t="s">
        <v>21</v>
      </c>
      <c r="F52" s="8">
        <v>4953</v>
      </c>
      <c r="G52" s="8">
        <v>2387.7712326517676</v>
      </c>
    </row>
    <row r="53" spans="1:7" x14ac:dyDescent="0.25">
      <c r="A53" s="20">
        <v>44652</v>
      </c>
      <c r="B53" s="7" t="s">
        <v>52</v>
      </c>
      <c r="C53" s="7" t="s">
        <v>22</v>
      </c>
      <c r="D53" s="7" t="s">
        <v>46</v>
      </c>
      <c r="E53" s="7" t="s">
        <v>21</v>
      </c>
      <c r="F53" s="8">
        <v>4029</v>
      </c>
      <c r="G53" s="8">
        <v>3715.5056557911921</v>
      </c>
    </row>
    <row r="54" spans="1:7" x14ac:dyDescent="0.25">
      <c r="A54" s="20">
        <v>44682</v>
      </c>
      <c r="B54" s="7" t="s">
        <v>53</v>
      </c>
      <c r="C54" s="7" t="s">
        <v>22</v>
      </c>
      <c r="D54" s="7" t="s">
        <v>55</v>
      </c>
      <c r="E54" s="7" t="s">
        <v>21</v>
      </c>
      <c r="F54" s="8">
        <v>8564</v>
      </c>
      <c r="G54" s="8">
        <v>6945.4323907932248</v>
      </c>
    </row>
    <row r="55" spans="1:7" x14ac:dyDescent="0.25">
      <c r="A55" s="20">
        <v>44713</v>
      </c>
      <c r="B55" s="7" t="s">
        <v>54</v>
      </c>
      <c r="C55" s="7" t="s">
        <v>22</v>
      </c>
      <c r="D55" s="7" t="s">
        <v>55</v>
      </c>
      <c r="E55" s="7" t="s">
        <v>56</v>
      </c>
      <c r="F55" s="8">
        <v>6185</v>
      </c>
      <c r="G55" s="8">
        <v>4152.3647639607589</v>
      </c>
    </row>
    <row r="56" spans="1:7" x14ac:dyDescent="0.25">
      <c r="A56" s="20">
        <v>44743</v>
      </c>
      <c r="B56" s="7" t="s">
        <v>57</v>
      </c>
      <c r="C56" s="7" t="s">
        <v>22</v>
      </c>
      <c r="D56" s="7" t="s">
        <v>55</v>
      </c>
      <c r="E56" s="7" t="s">
        <v>56</v>
      </c>
      <c r="F56" s="8">
        <v>6945</v>
      </c>
      <c r="G56" s="8">
        <v>1429.0533356004794</v>
      </c>
    </row>
    <row r="57" spans="1:7" x14ac:dyDescent="0.25">
      <c r="A57" s="20">
        <v>44774</v>
      </c>
      <c r="B57" s="7" t="s">
        <v>58</v>
      </c>
      <c r="C57" s="7" t="s">
        <v>22</v>
      </c>
      <c r="D57" s="7" t="s">
        <v>63</v>
      </c>
      <c r="E57" s="7" t="s">
        <v>19</v>
      </c>
      <c r="F57" s="8">
        <v>6562</v>
      </c>
      <c r="G57" s="8">
        <v>2200.5974671996646</v>
      </c>
    </row>
    <row r="58" spans="1:7" x14ac:dyDescent="0.25">
      <c r="A58" s="20">
        <v>44562</v>
      </c>
      <c r="B58" s="7" t="s">
        <v>59</v>
      </c>
      <c r="C58" s="7" t="s">
        <v>22</v>
      </c>
      <c r="D58" s="7" t="s">
        <v>63</v>
      </c>
      <c r="E58" s="7" t="s">
        <v>19</v>
      </c>
      <c r="F58" s="8">
        <v>2354</v>
      </c>
      <c r="G58" s="8">
        <v>2280.295050711869</v>
      </c>
    </row>
    <row r="59" spans="1:7" x14ac:dyDescent="0.25">
      <c r="A59" s="20">
        <v>44593</v>
      </c>
      <c r="B59" s="7" t="s">
        <v>60</v>
      </c>
      <c r="C59" s="7" t="s">
        <v>22</v>
      </c>
      <c r="D59" s="7" t="s">
        <v>63</v>
      </c>
      <c r="E59" s="7" t="s">
        <v>19</v>
      </c>
      <c r="F59" s="8">
        <v>9088</v>
      </c>
      <c r="G59" s="8">
        <v>4245.1188464515526</v>
      </c>
    </row>
    <row r="60" spans="1:7" x14ac:dyDescent="0.25">
      <c r="A60" s="20">
        <v>44621</v>
      </c>
      <c r="B60" s="7" t="s">
        <v>61</v>
      </c>
      <c r="C60" s="7" t="s">
        <v>22</v>
      </c>
      <c r="D60" s="7" t="s">
        <v>63</v>
      </c>
      <c r="E60" s="7" t="s">
        <v>19</v>
      </c>
      <c r="F60" s="8">
        <v>5680</v>
      </c>
      <c r="G60" s="8">
        <v>4965.0298394948795</v>
      </c>
    </row>
    <row r="61" spans="1:7" x14ac:dyDescent="0.25">
      <c r="A61" s="20">
        <v>44652</v>
      </c>
      <c r="B61" s="7" t="s">
        <v>38</v>
      </c>
      <c r="C61" s="7" t="s">
        <v>22</v>
      </c>
      <c r="D61" s="7" t="s">
        <v>62</v>
      </c>
      <c r="E61" s="7" t="s">
        <v>17</v>
      </c>
      <c r="F61" s="8">
        <v>9427</v>
      </c>
      <c r="G61" s="8">
        <v>781.63269558988907</v>
      </c>
    </row>
    <row r="62" spans="1:7" x14ac:dyDescent="0.25">
      <c r="A62" s="20">
        <v>44682</v>
      </c>
      <c r="B62" s="7" t="s">
        <v>39</v>
      </c>
      <c r="C62" s="7" t="s">
        <v>22</v>
      </c>
      <c r="D62" s="7" t="s">
        <v>62</v>
      </c>
      <c r="E62" s="7" t="s">
        <v>17</v>
      </c>
      <c r="F62" s="8">
        <v>9806</v>
      </c>
      <c r="G62" s="8">
        <v>2525.1772285358697</v>
      </c>
    </row>
    <row r="63" spans="1:7" x14ac:dyDescent="0.25">
      <c r="A63" s="20">
        <v>44713</v>
      </c>
      <c r="B63" s="7" t="s">
        <v>40</v>
      </c>
      <c r="C63" s="7" t="s">
        <v>22</v>
      </c>
      <c r="D63" s="7" t="s">
        <v>62</v>
      </c>
      <c r="E63" s="7" t="s">
        <v>17</v>
      </c>
      <c r="F63" s="8">
        <v>1285</v>
      </c>
      <c r="G63" s="8">
        <v>498.74686763040069</v>
      </c>
    </row>
    <row r="64" spans="1:7" x14ac:dyDescent="0.25">
      <c r="A64" s="20">
        <v>44743</v>
      </c>
      <c r="B64" s="7" t="s">
        <v>42</v>
      </c>
      <c r="C64" s="7" t="s">
        <v>22</v>
      </c>
      <c r="D64" s="7" t="s">
        <v>63</v>
      </c>
      <c r="E64" s="7" t="s">
        <v>17</v>
      </c>
      <c r="F64" s="8">
        <v>7055</v>
      </c>
      <c r="G64" s="8">
        <v>1792.1297638323706</v>
      </c>
    </row>
    <row r="65" spans="1:7" x14ac:dyDescent="0.25">
      <c r="A65" s="20">
        <v>44774</v>
      </c>
      <c r="B65" s="7" t="s">
        <v>43</v>
      </c>
      <c r="C65" s="7" t="s">
        <v>22</v>
      </c>
      <c r="D65" s="7" t="s">
        <v>37</v>
      </c>
      <c r="E65" s="7" t="s">
        <v>44</v>
      </c>
      <c r="F65" s="8">
        <v>3854</v>
      </c>
      <c r="G65" s="8">
        <v>1401.1099456907725</v>
      </c>
    </row>
    <row r="66" spans="1:7" x14ac:dyDescent="0.25">
      <c r="A66" s="20">
        <v>44562</v>
      </c>
      <c r="B66" s="7" t="s">
        <v>40</v>
      </c>
      <c r="C66" s="7" t="s">
        <v>64</v>
      </c>
      <c r="D66" s="7" t="s">
        <v>37</v>
      </c>
      <c r="E66" s="7" t="s">
        <v>17</v>
      </c>
      <c r="F66" s="8">
        <v>2797</v>
      </c>
      <c r="G66" s="8">
        <v>795.2695359328975</v>
      </c>
    </row>
    <row r="67" spans="1:7" x14ac:dyDescent="0.25">
      <c r="A67" s="20">
        <v>44593</v>
      </c>
      <c r="B67" s="7" t="s">
        <v>38</v>
      </c>
      <c r="C67" s="7" t="s">
        <v>64</v>
      </c>
      <c r="D67" s="7" t="s">
        <v>46</v>
      </c>
      <c r="E67" s="7" t="s">
        <v>17</v>
      </c>
      <c r="F67" s="8">
        <v>7321</v>
      </c>
      <c r="G67" s="8">
        <v>6352.8164604304156</v>
      </c>
    </row>
    <row r="68" spans="1:7" x14ac:dyDescent="0.25">
      <c r="A68" s="20">
        <v>44621</v>
      </c>
      <c r="B68" s="7" t="s">
        <v>39</v>
      </c>
      <c r="C68" s="7" t="s">
        <v>64</v>
      </c>
      <c r="D68" s="7" t="s">
        <v>46</v>
      </c>
      <c r="E68" s="7" t="s">
        <v>17</v>
      </c>
      <c r="F68" s="8">
        <v>3524</v>
      </c>
      <c r="G68" s="8">
        <v>2129.7102667498707</v>
      </c>
    </row>
    <row r="69" spans="1:7" x14ac:dyDescent="0.25">
      <c r="A69" s="20">
        <v>44652</v>
      </c>
      <c r="B69" s="7" t="s">
        <v>40</v>
      </c>
      <c r="C69" s="7" t="s">
        <v>64</v>
      </c>
      <c r="D69" s="7" t="s">
        <v>46</v>
      </c>
      <c r="E69" s="7" t="s">
        <v>17</v>
      </c>
      <c r="F69" s="8">
        <v>4155</v>
      </c>
      <c r="G69" s="8">
        <v>121.62762803814019</v>
      </c>
    </row>
    <row r="70" spans="1:7" x14ac:dyDescent="0.25">
      <c r="A70" s="20">
        <v>44682</v>
      </c>
      <c r="B70" s="7" t="s">
        <v>42</v>
      </c>
      <c r="C70" s="7" t="s">
        <v>64</v>
      </c>
      <c r="D70" s="7" t="s">
        <v>46</v>
      </c>
      <c r="E70" s="7" t="s">
        <v>17</v>
      </c>
      <c r="F70" s="8">
        <v>9774</v>
      </c>
      <c r="G70" s="8">
        <v>3242.9120435211025</v>
      </c>
    </row>
    <row r="71" spans="1:7" x14ac:dyDescent="0.25">
      <c r="A71" s="20">
        <v>44713</v>
      </c>
      <c r="B71" s="7" t="s">
        <v>43</v>
      </c>
      <c r="C71" s="7" t="s">
        <v>64</v>
      </c>
      <c r="D71" s="7" t="s">
        <v>46</v>
      </c>
      <c r="E71" s="7" t="s">
        <v>44</v>
      </c>
      <c r="F71" s="8">
        <v>8475</v>
      </c>
      <c r="G71" s="8">
        <v>6848.8119690417643</v>
      </c>
    </row>
    <row r="72" spans="1:7" x14ac:dyDescent="0.25">
      <c r="A72" s="20">
        <v>44743</v>
      </c>
      <c r="B72" s="7" t="s">
        <v>45</v>
      </c>
      <c r="C72" s="7" t="s">
        <v>64</v>
      </c>
      <c r="D72" s="7" t="s">
        <v>37</v>
      </c>
      <c r="E72" s="7" t="s">
        <v>44</v>
      </c>
      <c r="F72" s="8">
        <v>8190</v>
      </c>
      <c r="G72" s="8">
        <v>3533.4067916177437</v>
      </c>
    </row>
    <row r="73" spans="1:7" x14ac:dyDescent="0.25">
      <c r="A73" s="20">
        <v>44774</v>
      </c>
      <c r="B73" s="7" t="s">
        <v>47</v>
      </c>
      <c r="C73" s="7" t="s">
        <v>64</v>
      </c>
      <c r="D73" s="7" t="s">
        <v>37</v>
      </c>
      <c r="E73" s="7" t="s">
        <v>44</v>
      </c>
      <c r="F73" s="8">
        <v>7790</v>
      </c>
      <c r="G73" s="8">
        <v>1464.4925382965387</v>
      </c>
    </row>
    <row r="74" spans="1:7" x14ac:dyDescent="0.25">
      <c r="A74" s="20">
        <v>44562</v>
      </c>
      <c r="B74" s="7" t="s">
        <v>48</v>
      </c>
      <c r="C74" s="7" t="s">
        <v>64</v>
      </c>
      <c r="D74" s="7" t="s">
        <v>37</v>
      </c>
      <c r="E74" s="7" t="s">
        <v>23</v>
      </c>
      <c r="F74" s="8">
        <v>7442</v>
      </c>
      <c r="G74" s="8">
        <v>3369.7346921768731</v>
      </c>
    </row>
    <row r="75" spans="1:7" x14ac:dyDescent="0.25">
      <c r="A75" s="20">
        <v>44593</v>
      </c>
      <c r="B75" s="7" t="s">
        <v>49</v>
      </c>
      <c r="C75" s="7" t="s">
        <v>64</v>
      </c>
      <c r="D75" s="7" t="s">
        <v>62</v>
      </c>
      <c r="E75" s="7" t="s">
        <v>23</v>
      </c>
      <c r="F75" s="8">
        <v>3272</v>
      </c>
      <c r="G75" s="8">
        <v>1236.9243599052845</v>
      </c>
    </row>
    <row r="76" spans="1:7" x14ac:dyDescent="0.25">
      <c r="A76" s="20">
        <v>44621</v>
      </c>
      <c r="B76" s="7" t="s">
        <v>50</v>
      </c>
      <c r="C76" s="7" t="s">
        <v>64</v>
      </c>
      <c r="D76" s="7" t="s">
        <v>62</v>
      </c>
      <c r="E76" s="7" t="s">
        <v>21</v>
      </c>
      <c r="F76" s="8">
        <v>9699</v>
      </c>
      <c r="G76" s="8">
        <v>6357.1847403809697</v>
      </c>
    </row>
    <row r="77" spans="1:7" x14ac:dyDescent="0.25">
      <c r="A77" s="20">
        <v>44652</v>
      </c>
      <c r="B77" s="7" t="s">
        <v>51</v>
      </c>
      <c r="C77" s="7" t="s">
        <v>64</v>
      </c>
      <c r="D77" s="7" t="s">
        <v>62</v>
      </c>
      <c r="E77" s="7" t="s">
        <v>21</v>
      </c>
      <c r="F77" s="8">
        <v>6861</v>
      </c>
      <c r="G77" s="8">
        <v>6585.011065055106</v>
      </c>
    </row>
    <row r="78" spans="1:7" x14ac:dyDescent="0.25">
      <c r="A78" s="20">
        <v>44682</v>
      </c>
      <c r="B78" s="7" t="s">
        <v>52</v>
      </c>
      <c r="C78" s="7" t="s">
        <v>64</v>
      </c>
      <c r="D78" s="7" t="s">
        <v>62</v>
      </c>
      <c r="E78" s="7" t="s">
        <v>21</v>
      </c>
      <c r="F78" s="8">
        <v>1339</v>
      </c>
      <c r="G78" s="8">
        <v>118.30728311643519</v>
      </c>
    </row>
    <row r="79" spans="1:7" x14ac:dyDescent="0.25">
      <c r="A79" s="20">
        <v>44713</v>
      </c>
      <c r="B79" s="7" t="s">
        <v>53</v>
      </c>
      <c r="C79" s="7" t="s">
        <v>64</v>
      </c>
      <c r="D79" s="7" t="s">
        <v>62</v>
      </c>
      <c r="E79" s="7" t="s">
        <v>21</v>
      </c>
      <c r="F79" s="8">
        <v>9690</v>
      </c>
      <c r="G79" s="8">
        <v>8800.0035832879839</v>
      </c>
    </row>
    <row r="80" spans="1:7" x14ac:dyDescent="0.25">
      <c r="A80" s="20">
        <v>44743</v>
      </c>
      <c r="B80" s="7" t="s">
        <v>54</v>
      </c>
      <c r="C80" s="7" t="s">
        <v>64</v>
      </c>
      <c r="D80" s="7" t="s">
        <v>37</v>
      </c>
      <c r="E80" s="7" t="s">
        <v>56</v>
      </c>
      <c r="F80" s="8">
        <v>9384</v>
      </c>
      <c r="G80" s="8">
        <v>1361.8307915012865</v>
      </c>
    </row>
    <row r="81" spans="1:7" x14ac:dyDescent="0.25">
      <c r="A81" s="20">
        <v>44774</v>
      </c>
      <c r="B81" s="7" t="s">
        <v>57</v>
      </c>
      <c r="C81" s="7" t="s">
        <v>64</v>
      </c>
      <c r="D81" s="7" t="s">
        <v>37</v>
      </c>
      <c r="E81" s="7" t="s">
        <v>56</v>
      </c>
      <c r="F81" s="8">
        <v>7983</v>
      </c>
      <c r="G81" s="8">
        <v>1259.4807990911402</v>
      </c>
    </row>
    <row r="82" spans="1:7" x14ac:dyDescent="0.25">
      <c r="A82" s="20">
        <v>44562</v>
      </c>
      <c r="B82" s="7" t="s">
        <v>58</v>
      </c>
      <c r="C82" s="7" t="s">
        <v>64</v>
      </c>
      <c r="D82" s="7" t="s">
        <v>41</v>
      </c>
      <c r="E82" s="7" t="s">
        <v>19</v>
      </c>
      <c r="F82" s="8">
        <v>1955</v>
      </c>
      <c r="G82" s="8">
        <v>136.54575089355126</v>
      </c>
    </row>
    <row r="83" spans="1:7" x14ac:dyDescent="0.25">
      <c r="A83" s="20">
        <v>44593</v>
      </c>
      <c r="B83" s="7" t="s">
        <v>59</v>
      </c>
      <c r="C83" s="7" t="s">
        <v>64</v>
      </c>
      <c r="D83" s="7" t="s">
        <v>41</v>
      </c>
      <c r="E83" s="7" t="s">
        <v>19</v>
      </c>
      <c r="F83" s="8">
        <v>9659</v>
      </c>
      <c r="G83" s="8">
        <v>2389.8050100854161</v>
      </c>
    </row>
    <row r="84" spans="1:7" x14ac:dyDescent="0.25">
      <c r="A84" s="20">
        <v>44621</v>
      </c>
      <c r="B84" s="7" t="s">
        <v>60</v>
      </c>
      <c r="C84" s="7" t="s">
        <v>64</v>
      </c>
      <c r="D84" s="7" t="s">
        <v>41</v>
      </c>
      <c r="E84" s="7" t="s">
        <v>19</v>
      </c>
      <c r="F84" s="8">
        <v>2492</v>
      </c>
      <c r="G84" s="8">
        <v>128.53642063393278</v>
      </c>
    </row>
    <row r="85" spans="1:7" x14ac:dyDescent="0.25">
      <c r="A85" s="20">
        <v>44652</v>
      </c>
      <c r="B85" s="7" t="s">
        <v>61</v>
      </c>
      <c r="C85" s="7" t="s">
        <v>64</v>
      </c>
      <c r="D85" s="7" t="s">
        <v>37</v>
      </c>
      <c r="E85" s="7" t="s">
        <v>19</v>
      </c>
      <c r="F85" s="8">
        <v>6034</v>
      </c>
      <c r="G85" s="8">
        <v>5903.0370534192816</v>
      </c>
    </row>
    <row r="86" spans="1:7" x14ac:dyDescent="0.25">
      <c r="A86" s="20">
        <v>44682</v>
      </c>
      <c r="B86" s="7" t="s">
        <v>57</v>
      </c>
      <c r="C86" s="7" t="s">
        <v>64</v>
      </c>
      <c r="D86" s="7" t="s">
        <v>37</v>
      </c>
      <c r="E86" s="7" t="s">
        <v>56</v>
      </c>
      <c r="F86" s="8">
        <v>5284</v>
      </c>
      <c r="G86" s="8">
        <v>3325.4197511186167</v>
      </c>
    </row>
    <row r="87" spans="1:7" x14ac:dyDescent="0.25">
      <c r="A87" s="20">
        <v>44713</v>
      </c>
      <c r="B87" s="7" t="s">
        <v>58</v>
      </c>
      <c r="C87" s="7" t="s">
        <v>65</v>
      </c>
      <c r="D87" s="7" t="s">
        <v>37</v>
      </c>
      <c r="E87" s="7" t="s">
        <v>19</v>
      </c>
      <c r="F87" s="8">
        <v>2454</v>
      </c>
      <c r="G87" s="8">
        <v>399.97407341117463</v>
      </c>
    </row>
    <row r="88" spans="1:7" x14ac:dyDescent="0.25">
      <c r="A88" s="20">
        <v>44743</v>
      </c>
      <c r="B88" s="7" t="s">
        <v>59</v>
      </c>
      <c r="C88" s="7" t="s">
        <v>65</v>
      </c>
      <c r="D88" s="7" t="s">
        <v>55</v>
      </c>
      <c r="E88" s="7" t="s">
        <v>19</v>
      </c>
      <c r="F88" s="8">
        <v>1959</v>
      </c>
      <c r="G88" s="8">
        <v>1840.7730826281247</v>
      </c>
    </row>
    <row r="89" spans="1:7" x14ac:dyDescent="0.25">
      <c r="A89" s="20">
        <v>44774</v>
      </c>
      <c r="B89" s="7" t="s">
        <v>60</v>
      </c>
      <c r="C89" s="7" t="s">
        <v>65</v>
      </c>
      <c r="D89" s="7" t="s">
        <v>55</v>
      </c>
      <c r="E89" s="7" t="s">
        <v>19</v>
      </c>
      <c r="F89" s="8">
        <v>3523</v>
      </c>
      <c r="G89" s="8">
        <v>2916.2439775433049</v>
      </c>
    </row>
    <row r="90" spans="1:7" x14ac:dyDescent="0.25">
      <c r="A90" s="20">
        <v>44562</v>
      </c>
      <c r="B90" s="7" t="s">
        <v>61</v>
      </c>
      <c r="C90" s="7" t="s">
        <v>65</v>
      </c>
      <c r="D90" s="7" t="s">
        <v>55</v>
      </c>
      <c r="E90" s="7" t="s">
        <v>19</v>
      </c>
      <c r="F90" s="8">
        <v>7766</v>
      </c>
      <c r="G90" s="8">
        <v>2226.1454972362917</v>
      </c>
    </row>
    <row r="91" spans="1:7" x14ac:dyDescent="0.25">
      <c r="A91" s="20">
        <v>44593</v>
      </c>
      <c r="B91" s="7" t="s">
        <v>38</v>
      </c>
      <c r="C91" s="7" t="s">
        <v>65</v>
      </c>
      <c r="D91" s="7" t="s">
        <v>55</v>
      </c>
      <c r="E91" s="7" t="s">
        <v>17</v>
      </c>
      <c r="F91" s="8">
        <v>9315</v>
      </c>
      <c r="G91" s="8">
        <v>6249.8025076160056</v>
      </c>
    </row>
    <row r="92" spans="1:7" x14ac:dyDescent="0.25">
      <c r="A92" s="20">
        <v>44621</v>
      </c>
      <c r="B92" s="7" t="s">
        <v>39</v>
      </c>
      <c r="C92" s="7" t="s">
        <v>65</v>
      </c>
      <c r="D92" s="7" t="s">
        <v>55</v>
      </c>
      <c r="E92" s="7" t="s">
        <v>17</v>
      </c>
      <c r="F92" s="8">
        <v>2696</v>
      </c>
      <c r="G92" s="8">
        <v>513.54486947528392</v>
      </c>
    </row>
    <row r="93" spans="1:7" x14ac:dyDescent="0.25">
      <c r="A93" s="20">
        <v>44652</v>
      </c>
      <c r="B93" s="7" t="s">
        <v>40</v>
      </c>
      <c r="C93" s="7" t="s">
        <v>65</v>
      </c>
      <c r="D93" s="7" t="s">
        <v>55</v>
      </c>
      <c r="E93" s="7" t="s">
        <v>17</v>
      </c>
      <c r="F93" s="8">
        <v>3194</v>
      </c>
      <c r="G93" s="8">
        <v>723.44909426991376</v>
      </c>
    </row>
    <row r="94" spans="1:7" x14ac:dyDescent="0.25">
      <c r="A94" s="20">
        <v>44682</v>
      </c>
      <c r="B94" s="7" t="s">
        <v>42</v>
      </c>
      <c r="C94" s="7" t="s">
        <v>65</v>
      </c>
      <c r="D94" s="7" t="s">
        <v>55</v>
      </c>
      <c r="E94" s="7" t="s">
        <v>17</v>
      </c>
      <c r="F94" s="8">
        <v>2549</v>
      </c>
      <c r="G94" s="8">
        <v>305.61636603702345</v>
      </c>
    </row>
    <row r="95" spans="1:7" x14ac:dyDescent="0.25">
      <c r="A95" s="20">
        <v>44713</v>
      </c>
      <c r="B95" s="7" t="s">
        <v>43</v>
      </c>
      <c r="C95" s="7" t="s">
        <v>65</v>
      </c>
      <c r="D95" s="7" t="s">
        <v>63</v>
      </c>
      <c r="E95" s="7" t="s">
        <v>44</v>
      </c>
      <c r="F95" s="8">
        <v>7488</v>
      </c>
      <c r="G95" s="8">
        <v>6011.2649782613025</v>
      </c>
    </row>
    <row r="96" spans="1:7" x14ac:dyDescent="0.25">
      <c r="A96" s="20">
        <v>44743</v>
      </c>
      <c r="B96" s="7" t="s">
        <v>45</v>
      </c>
      <c r="C96" s="7" t="s">
        <v>65</v>
      </c>
      <c r="D96" s="7" t="s">
        <v>41</v>
      </c>
      <c r="E96" s="7" t="s">
        <v>44</v>
      </c>
      <c r="F96" s="8">
        <v>3861</v>
      </c>
      <c r="G96" s="8">
        <v>3461.826439013345</v>
      </c>
    </row>
    <row r="97" spans="1:7" x14ac:dyDescent="0.25">
      <c r="A97" s="20">
        <v>44774</v>
      </c>
      <c r="B97" s="7" t="s">
        <v>47</v>
      </c>
      <c r="C97" s="7" t="s">
        <v>65</v>
      </c>
      <c r="D97" s="7" t="s">
        <v>41</v>
      </c>
      <c r="E97" s="7" t="s">
        <v>44</v>
      </c>
      <c r="F97" s="8">
        <v>7583</v>
      </c>
      <c r="G97" s="8">
        <v>3043.0874612406392</v>
      </c>
    </row>
    <row r="98" spans="1:7" x14ac:dyDescent="0.25">
      <c r="A98" s="20">
        <v>44562</v>
      </c>
      <c r="B98" s="7" t="s">
        <v>45</v>
      </c>
      <c r="C98" s="7" t="s">
        <v>65</v>
      </c>
      <c r="D98" s="7" t="s">
        <v>41</v>
      </c>
      <c r="E98" s="7" t="s">
        <v>44</v>
      </c>
      <c r="F98" s="8">
        <v>6904</v>
      </c>
      <c r="G98" s="8">
        <v>2356.5131527678</v>
      </c>
    </row>
    <row r="99" spans="1:7" x14ac:dyDescent="0.25">
      <c r="A99" s="20">
        <v>44593</v>
      </c>
      <c r="B99" s="7" t="s">
        <v>47</v>
      </c>
      <c r="C99" s="7" t="s">
        <v>65</v>
      </c>
      <c r="D99" s="7" t="s">
        <v>41</v>
      </c>
      <c r="E99" s="7" t="s">
        <v>44</v>
      </c>
      <c r="F99" s="8">
        <v>9611</v>
      </c>
      <c r="G99" s="8">
        <v>6308.9607166899577</v>
      </c>
    </row>
    <row r="100" spans="1:7" x14ac:dyDescent="0.25">
      <c r="A100" s="20">
        <v>44621</v>
      </c>
      <c r="B100" s="7" t="s">
        <v>48</v>
      </c>
      <c r="C100" s="7" t="s">
        <v>65</v>
      </c>
      <c r="D100" s="7" t="s">
        <v>41</v>
      </c>
      <c r="E100" s="7" t="s">
        <v>23</v>
      </c>
      <c r="F100" s="8">
        <v>6805</v>
      </c>
      <c r="G100" s="8">
        <v>4619.6670532505095</v>
      </c>
    </row>
    <row r="101" spans="1:7" x14ac:dyDescent="0.25">
      <c r="A101" s="20">
        <v>44652</v>
      </c>
      <c r="B101" s="7" t="s">
        <v>49</v>
      </c>
      <c r="C101" s="7" t="s">
        <v>65</v>
      </c>
      <c r="D101" s="7" t="s">
        <v>41</v>
      </c>
      <c r="E101" s="7" t="s">
        <v>23</v>
      </c>
      <c r="F101" s="8">
        <v>9280</v>
      </c>
      <c r="G101" s="8">
        <v>2503.8225448561702</v>
      </c>
    </row>
    <row r="102" spans="1:7" x14ac:dyDescent="0.25">
      <c r="A102" s="20">
        <v>44682</v>
      </c>
      <c r="B102" s="7" t="s">
        <v>40</v>
      </c>
      <c r="C102" s="7" t="s">
        <v>65</v>
      </c>
      <c r="D102" s="7" t="s">
        <v>41</v>
      </c>
      <c r="E102" s="7" t="s">
        <v>17</v>
      </c>
      <c r="F102" s="8">
        <v>2008</v>
      </c>
      <c r="G102" s="8">
        <v>1532.2869422675299</v>
      </c>
    </row>
    <row r="103" spans="1:7" x14ac:dyDescent="0.25">
      <c r="A103" s="20">
        <v>44713</v>
      </c>
      <c r="B103" s="7" t="s">
        <v>38</v>
      </c>
      <c r="C103" s="7" t="s">
        <v>65</v>
      </c>
      <c r="D103" s="7" t="s">
        <v>41</v>
      </c>
      <c r="E103" s="7" t="s">
        <v>17</v>
      </c>
      <c r="F103" s="8">
        <v>1540</v>
      </c>
      <c r="G103" s="8">
        <v>1523.062622535695</v>
      </c>
    </row>
    <row r="104" spans="1:7" x14ac:dyDescent="0.25">
      <c r="A104" s="20">
        <v>44743</v>
      </c>
      <c r="B104" s="7" t="s">
        <v>39</v>
      </c>
      <c r="C104" s="7" t="s">
        <v>65</v>
      </c>
      <c r="D104" s="7" t="s">
        <v>41</v>
      </c>
      <c r="E104" s="7" t="s">
        <v>17</v>
      </c>
      <c r="F104" s="8">
        <v>2814</v>
      </c>
      <c r="G104" s="8">
        <v>1751.7168278096904</v>
      </c>
    </row>
    <row r="105" spans="1:7" x14ac:dyDescent="0.25">
      <c r="A105" s="20">
        <v>44774</v>
      </c>
      <c r="B105" s="7" t="s">
        <v>40</v>
      </c>
      <c r="C105" s="7" t="s">
        <v>65</v>
      </c>
      <c r="D105" s="7" t="s">
        <v>63</v>
      </c>
      <c r="E105" s="7" t="s">
        <v>17</v>
      </c>
      <c r="F105" s="8">
        <v>2008</v>
      </c>
      <c r="G105" s="8">
        <v>928.06341270604355</v>
      </c>
    </row>
    <row r="106" spans="1:7" x14ac:dyDescent="0.25">
      <c r="A106" s="20">
        <v>44562</v>
      </c>
      <c r="B106" s="7" t="s">
        <v>42</v>
      </c>
      <c r="C106" s="7" t="s">
        <v>65</v>
      </c>
      <c r="D106" s="7" t="s">
        <v>63</v>
      </c>
      <c r="E106" s="7" t="s">
        <v>17</v>
      </c>
      <c r="F106" s="8">
        <v>8627</v>
      </c>
      <c r="G106" s="8">
        <v>5394.2644585705839</v>
      </c>
    </row>
    <row r="107" spans="1:7" x14ac:dyDescent="0.25">
      <c r="A107" s="20">
        <v>44593</v>
      </c>
      <c r="B107" s="7" t="s">
        <v>43</v>
      </c>
      <c r="C107" s="7" t="s">
        <v>65</v>
      </c>
      <c r="D107" s="7" t="s">
        <v>63</v>
      </c>
      <c r="E107" s="7" t="s">
        <v>44</v>
      </c>
      <c r="F107" s="8">
        <v>7880</v>
      </c>
      <c r="G107" s="8">
        <v>2339.0785004144755</v>
      </c>
    </row>
    <row r="108" spans="1:7" x14ac:dyDescent="0.25">
      <c r="A108" s="20">
        <v>44621</v>
      </c>
      <c r="B108" s="7" t="s">
        <v>45</v>
      </c>
      <c r="C108" s="7" t="s">
        <v>65</v>
      </c>
      <c r="D108" s="7" t="s">
        <v>63</v>
      </c>
      <c r="E108" s="7" t="s">
        <v>44</v>
      </c>
      <c r="F108" s="8">
        <v>8187</v>
      </c>
      <c r="G108" s="8">
        <v>448.82221083576115</v>
      </c>
    </row>
    <row r="109" spans="1:7" x14ac:dyDescent="0.25">
      <c r="A109" s="20">
        <v>44652</v>
      </c>
      <c r="B109" s="7" t="s">
        <v>47</v>
      </c>
      <c r="C109" s="7" t="s">
        <v>65</v>
      </c>
      <c r="D109" s="7" t="s">
        <v>63</v>
      </c>
      <c r="E109" s="7" t="s">
        <v>44</v>
      </c>
      <c r="F109" s="8">
        <v>1707</v>
      </c>
      <c r="G109" s="8">
        <v>1134.9446387411879</v>
      </c>
    </row>
    <row r="110" spans="1:7" x14ac:dyDescent="0.25">
      <c r="A110" s="20">
        <v>44682</v>
      </c>
      <c r="B110" s="7" t="s">
        <v>48</v>
      </c>
      <c r="C110" s="7" t="s">
        <v>66</v>
      </c>
      <c r="D110" s="7" t="s">
        <v>37</v>
      </c>
      <c r="E110" s="7" t="s">
        <v>23</v>
      </c>
      <c r="F110" s="8">
        <v>1026</v>
      </c>
      <c r="G110" s="8">
        <v>162.86344205882739</v>
      </c>
    </row>
    <row r="111" spans="1:7" x14ac:dyDescent="0.25">
      <c r="A111" s="20">
        <v>44713</v>
      </c>
      <c r="B111" s="7" t="s">
        <v>49</v>
      </c>
      <c r="C111" s="7" t="s">
        <v>66</v>
      </c>
      <c r="D111" s="7" t="s">
        <v>37</v>
      </c>
      <c r="E111" s="7" t="s">
        <v>23</v>
      </c>
      <c r="F111" s="8">
        <v>5850</v>
      </c>
      <c r="G111" s="8">
        <v>1995.5779005845195</v>
      </c>
    </row>
    <row r="112" spans="1:7" x14ac:dyDescent="0.25">
      <c r="A112" s="20">
        <v>44743</v>
      </c>
      <c r="B112" s="7" t="s">
        <v>50</v>
      </c>
      <c r="C112" s="7" t="s">
        <v>66</v>
      </c>
      <c r="D112" s="7" t="s">
        <v>37</v>
      </c>
      <c r="E112" s="7" t="s">
        <v>21</v>
      </c>
      <c r="F112" s="8">
        <v>5976</v>
      </c>
      <c r="G112" s="8">
        <v>504.64402782972985</v>
      </c>
    </row>
    <row r="113" spans="1:7" x14ac:dyDescent="0.25">
      <c r="A113" s="20">
        <v>44774</v>
      </c>
      <c r="B113" s="7" t="s">
        <v>51</v>
      </c>
      <c r="C113" s="7" t="s">
        <v>66</v>
      </c>
      <c r="D113" s="7" t="s">
        <v>37</v>
      </c>
      <c r="E113" s="7" t="s">
        <v>21</v>
      </c>
      <c r="F113" s="8">
        <v>1794</v>
      </c>
      <c r="G113" s="8">
        <v>437.23992819781569</v>
      </c>
    </row>
    <row r="114" spans="1:7" x14ac:dyDescent="0.25">
      <c r="A114" s="20">
        <v>44562</v>
      </c>
      <c r="B114" s="7" t="s">
        <v>52</v>
      </c>
      <c r="C114" s="7" t="s">
        <v>66</v>
      </c>
      <c r="D114" s="7" t="s">
        <v>46</v>
      </c>
      <c r="E114" s="7" t="s">
        <v>21</v>
      </c>
      <c r="F114" s="8">
        <v>6218</v>
      </c>
      <c r="G114" s="8">
        <v>3046.7378874059341</v>
      </c>
    </row>
    <row r="115" spans="1:7" x14ac:dyDescent="0.25">
      <c r="A115" s="20">
        <v>44593</v>
      </c>
      <c r="B115" s="7" t="s">
        <v>53</v>
      </c>
      <c r="C115" s="7" t="s">
        <v>66</v>
      </c>
      <c r="D115" s="7" t="s">
        <v>46</v>
      </c>
      <c r="E115" s="7" t="s">
        <v>21</v>
      </c>
      <c r="F115" s="8">
        <v>6380</v>
      </c>
      <c r="G115" s="8">
        <v>1533.0332166902058</v>
      </c>
    </row>
    <row r="116" spans="1:7" x14ac:dyDescent="0.25">
      <c r="A116" s="20">
        <v>44621</v>
      </c>
      <c r="B116" s="7" t="s">
        <v>54</v>
      </c>
      <c r="C116" s="7" t="s">
        <v>66</v>
      </c>
      <c r="D116" s="7" t="s">
        <v>46</v>
      </c>
      <c r="E116" s="7" t="s">
        <v>56</v>
      </c>
      <c r="F116" s="8">
        <v>1524</v>
      </c>
      <c r="G116" s="8">
        <v>1428.2141542831239</v>
      </c>
    </row>
    <row r="117" spans="1:7" x14ac:dyDescent="0.25">
      <c r="A117" s="20">
        <v>44652</v>
      </c>
      <c r="B117" s="7" t="s">
        <v>57</v>
      </c>
      <c r="C117" s="7" t="s">
        <v>66</v>
      </c>
      <c r="D117" s="7" t="s">
        <v>46</v>
      </c>
      <c r="E117" s="7" t="s">
        <v>56</v>
      </c>
      <c r="F117" s="8">
        <v>1166</v>
      </c>
      <c r="G117" s="8">
        <v>115.37975405560127</v>
      </c>
    </row>
    <row r="118" spans="1:7" x14ac:dyDescent="0.25">
      <c r="A118" s="20">
        <v>44682</v>
      </c>
      <c r="B118" s="7" t="s">
        <v>58</v>
      </c>
      <c r="C118" s="7" t="s">
        <v>66</v>
      </c>
      <c r="D118" s="7" t="s">
        <v>46</v>
      </c>
      <c r="E118" s="7" t="s">
        <v>19</v>
      </c>
      <c r="F118" s="8">
        <v>1533</v>
      </c>
      <c r="G118" s="8">
        <v>606.01256672254056</v>
      </c>
    </row>
    <row r="119" spans="1:7" x14ac:dyDescent="0.25">
      <c r="A119" s="20">
        <v>44713</v>
      </c>
      <c r="B119" s="7" t="s">
        <v>59</v>
      </c>
      <c r="C119" s="7" t="s">
        <v>66</v>
      </c>
      <c r="D119" s="7" t="s">
        <v>55</v>
      </c>
      <c r="E119" s="7" t="s">
        <v>19</v>
      </c>
      <c r="F119" s="8">
        <v>1295</v>
      </c>
      <c r="G119" s="8">
        <v>832.39434556169158</v>
      </c>
    </row>
    <row r="120" spans="1:7" x14ac:dyDescent="0.25">
      <c r="A120" s="20">
        <v>44743</v>
      </c>
      <c r="B120" s="7" t="s">
        <v>60</v>
      </c>
      <c r="C120" s="7" t="s">
        <v>66</v>
      </c>
      <c r="D120" s="7" t="s">
        <v>55</v>
      </c>
      <c r="E120" s="7" t="s">
        <v>19</v>
      </c>
      <c r="F120" s="8">
        <v>3628</v>
      </c>
      <c r="G120" s="8">
        <v>1664.2167091005547</v>
      </c>
    </row>
    <row r="121" spans="1:7" x14ac:dyDescent="0.25">
      <c r="A121" s="20">
        <v>44774</v>
      </c>
      <c r="B121" s="7" t="s">
        <v>61</v>
      </c>
      <c r="C121" s="7" t="s">
        <v>66</v>
      </c>
      <c r="D121" s="7" t="s">
        <v>55</v>
      </c>
      <c r="E121" s="7" t="s">
        <v>19</v>
      </c>
      <c r="F121" s="8">
        <v>4116</v>
      </c>
      <c r="G121" s="8">
        <v>1733.9116892386335</v>
      </c>
    </row>
    <row r="122" spans="1:7" x14ac:dyDescent="0.25">
      <c r="A122" s="20">
        <v>44562</v>
      </c>
      <c r="B122" s="7" t="s">
        <v>57</v>
      </c>
      <c r="C122" s="7" t="s">
        <v>66</v>
      </c>
      <c r="D122" s="7" t="s">
        <v>46</v>
      </c>
      <c r="E122" s="7" t="s">
        <v>56</v>
      </c>
      <c r="F122" s="8">
        <v>6344</v>
      </c>
      <c r="G122" s="8">
        <v>2602.1216431034782</v>
      </c>
    </row>
    <row r="123" spans="1:7" x14ac:dyDescent="0.25">
      <c r="A123" s="20">
        <v>44593</v>
      </c>
      <c r="B123" s="7" t="s">
        <v>58</v>
      </c>
      <c r="C123" s="7" t="s">
        <v>66</v>
      </c>
      <c r="D123" s="7" t="s">
        <v>46</v>
      </c>
      <c r="E123" s="7" t="s">
        <v>19</v>
      </c>
      <c r="F123" s="8">
        <v>4279</v>
      </c>
      <c r="G123" s="8">
        <v>4206.8380835080989</v>
      </c>
    </row>
    <row r="124" spans="1:7" x14ac:dyDescent="0.25">
      <c r="A124" s="20">
        <v>44621</v>
      </c>
      <c r="B124" s="7" t="s">
        <v>59</v>
      </c>
      <c r="C124" s="7" t="s">
        <v>66</v>
      </c>
      <c r="D124" s="7" t="s">
        <v>63</v>
      </c>
      <c r="E124" s="7" t="s">
        <v>19</v>
      </c>
      <c r="F124" s="8">
        <v>3377</v>
      </c>
      <c r="G124" s="8">
        <v>2823.7667314017117</v>
      </c>
    </row>
    <row r="125" spans="1:7" x14ac:dyDescent="0.25">
      <c r="A125" s="20">
        <v>44652</v>
      </c>
      <c r="B125" s="7" t="s">
        <v>60</v>
      </c>
      <c r="C125" s="7" t="s">
        <v>66</v>
      </c>
      <c r="D125" s="7" t="s">
        <v>63</v>
      </c>
      <c r="E125" s="7" t="s">
        <v>19</v>
      </c>
      <c r="F125" s="8">
        <v>6438</v>
      </c>
      <c r="G125" s="8">
        <v>2398.278054212652</v>
      </c>
    </row>
    <row r="126" spans="1:7" x14ac:dyDescent="0.25">
      <c r="A126" s="20">
        <v>44682</v>
      </c>
      <c r="B126" s="7" t="s">
        <v>61</v>
      </c>
      <c r="C126" s="7" t="s">
        <v>66</v>
      </c>
      <c r="D126" s="7" t="s">
        <v>63</v>
      </c>
      <c r="E126" s="7" t="s">
        <v>19</v>
      </c>
      <c r="F126" s="8">
        <v>3638</v>
      </c>
      <c r="G126" s="8">
        <v>1054.9630689872699</v>
      </c>
    </row>
    <row r="127" spans="1:7" x14ac:dyDescent="0.25">
      <c r="A127" s="20">
        <v>44713</v>
      </c>
      <c r="B127" s="7" t="s">
        <v>38</v>
      </c>
      <c r="C127" s="7" t="s">
        <v>66</v>
      </c>
      <c r="D127" s="7" t="s">
        <v>55</v>
      </c>
      <c r="E127" s="7" t="s">
        <v>17</v>
      </c>
      <c r="F127" s="8">
        <v>1380</v>
      </c>
      <c r="G127" s="8">
        <v>925.69658141171055</v>
      </c>
    </row>
    <row r="128" spans="1:7" x14ac:dyDescent="0.25">
      <c r="A128" s="20">
        <v>44743</v>
      </c>
      <c r="B128" s="7" t="s">
        <v>39</v>
      </c>
      <c r="C128" s="7" t="s">
        <v>66</v>
      </c>
      <c r="D128" s="7" t="s">
        <v>55</v>
      </c>
      <c r="E128" s="7" t="s">
        <v>17</v>
      </c>
      <c r="F128" s="8">
        <v>4328</v>
      </c>
      <c r="G128" s="8">
        <v>528.85190403553895</v>
      </c>
    </row>
    <row r="129" spans="1:7" x14ac:dyDescent="0.25">
      <c r="A129" s="20">
        <v>44774</v>
      </c>
      <c r="B129" s="7" t="s">
        <v>40</v>
      </c>
      <c r="C129" s="7" t="s">
        <v>66</v>
      </c>
      <c r="D129" s="7" t="s">
        <v>37</v>
      </c>
      <c r="E129" s="7" t="s">
        <v>17</v>
      </c>
      <c r="F129" s="8">
        <v>6057</v>
      </c>
      <c r="G129" s="8">
        <v>4505.5572305618316</v>
      </c>
    </row>
    <row r="130" spans="1:7" x14ac:dyDescent="0.25">
      <c r="A130" s="20">
        <v>44562</v>
      </c>
      <c r="B130" s="7" t="s">
        <v>42</v>
      </c>
      <c r="C130" s="7" t="s">
        <v>66</v>
      </c>
      <c r="D130" s="7" t="s">
        <v>37</v>
      </c>
      <c r="E130" s="7" t="s">
        <v>17</v>
      </c>
      <c r="F130" s="8">
        <v>6087</v>
      </c>
      <c r="G130" s="8">
        <v>2768.0260622987826</v>
      </c>
    </row>
    <row r="131" spans="1:7" x14ac:dyDescent="0.25">
      <c r="A131" s="20">
        <v>44593</v>
      </c>
      <c r="B131" s="7" t="s">
        <v>43</v>
      </c>
      <c r="C131" s="7" t="s">
        <v>66</v>
      </c>
      <c r="D131" s="7" t="s">
        <v>37</v>
      </c>
      <c r="E131" s="7" t="s">
        <v>44</v>
      </c>
      <c r="F131" s="8">
        <v>4221</v>
      </c>
      <c r="G131" s="8">
        <v>2375.5991134622177</v>
      </c>
    </row>
    <row r="132" spans="1:7" x14ac:dyDescent="0.25">
      <c r="A132" s="20">
        <v>44593</v>
      </c>
      <c r="B132" s="7" t="s">
        <v>58</v>
      </c>
      <c r="C132" s="7" t="s">
        <v>66</v>
      </c>
      <c r="D132" s="7" t="s">
        <v>46</v>
      </c>
      <c r="E132" s="7" t="s">
        <v>19</v>
      </c>
      <c r="F132" s="8">
        <v>4279</v>
      </c>
      <c r="G132" s="8">
        <v>4206.8380835080989</v>
      </c>
    </row>
    <row r="133" spans="1:7" x14ac:dyDescent="0.25">
      <c r="A133" s="20">
        <v>44621</v>
      </c>
      <c r="B133" s="7" t="s">
        <v>59</v>
      </c>
      <c r="C133" s="7" t="s">
        <v>66</v>
      </c>
      <c r="D133" s="7" t="s">
        <v>63</v>
      </c>
      <c r="E133" s="7" t="s">
        <v>19</v>
      </c>
      <c r="F133" s="8">
        <v>3377</v>
      </c>
      <c r="G133" s="8">
        <v>2823.7667314017117</v>
      </c>
    </row>
    <row r="134" spans="1:7" x14ac:dyDescent="0.25">
      <c r="A134" s="20">
        <v>44652</v>
      </c>
      <c r="B134" s="7" t="s">
        <v>60</v>
      </c>
      <c r="C134" s="7" t="s">
        <v>66</v>
      </c>
      <c r="D134" s="7" t="s">
        <v>63</v>
      </c>
      <c r="E134" s="7" t="s">
        <v>19</v>
      </c>
      <c r="F134" s="8">
        <v>6438</v>
      </c>
      <c r="G134" s="8">
        <v>2398.278054212652</v>
      </c>
    </row>
    <row r="135" spans="1:7" x14ac:dyDescent="0.25">
      <c r="A135" s="20">
        <v>44682</v>
      </c>
      <c r="B135" s="7" t="s">
        <v>61</v>
      </c>
      <c r="C135" s="7" t="s">
        <v>66</v>
      </c>
      <c r="D135" s="7" t="s">
        <v>63</v>
      </c>
      <c r="E135" s="7" t="s">
        <v>19</v>
      </c>
      <c r="F135" s="8">
        <v>3638</v>
      </c>
      <c r="G135" s="8">
        <v>1054.9630689872699</v>
      </c>
    </row>
    <row r="136" spans="1:7" x14ac:dyDescent="0.25">
      <c r="A136" s="20">
        <v>44713</v>
      </c>
      <c r="B136" s="7" t="s">
        <v>38</v>
      </c>
      <c r="C136" s="7" t="s">
        <v>66</v>
      </c>
      <c r="D136" s="7" t="s">
        <v>55</v>
      </c>
      <c r="E136" s="7" t="s">
        <v>17</v>
      </c>
      <c r="F136" s="8">
        <v>1380</v>
      </c>
      <c r="G136" s="8">
        <v>925.69658141171055</v>
      </c>
    </row>
    <row r="137" spans="1:7" x14ac:dyDescent="0.25">
      <c r="A137" s="20">
        <v>44743</v>
      </c>
      <c r="B137" s="7" t="s">
        <v>39</v>
      </c>
      <c r="C137" s="7" t="s">
        <v>66</v>
      </c>
      <c r="D137" s="7" t="s">
        <v>55</v>
      </c>
      <c r="E137" s="7" t="s">
        <v>17</v>
      </c>
      <c r="F137" s="8">
        <v>4328</v>
      </c>
      <c r="G137" s="8">
        <v>528.85190403553895</v>
      </c>
    </row>
    <row r="138" spans="1:7" x14ac:dyDescent="0.25">
      <c r="A138" s="20">
        <v>44774</v>
      </c>
      <c r="B138" s="7" t="s">
        <v>40</v>
      </c>
      <c r="C138" s="7" t="s">
        <v>66</v>
      </c>
      <c r="D138" s="7" t="s">
        <v>37</v>
      </c>
      <c r="E138" s="7" t="s">
        <v>17</v>
      </c>
      <c r="F138" s="8">
        <v>6057</v>
      </c>
      <c r="G138" s="8">
        <v>4505.5572305618316</v>
      </c>
    </row>
    <row r="139" spans="1:7" x14ac:dyDescent="0.25">
      <c r="A139" s="20">
        <v>44562</v>
      </c>
      <c r="B139" s="7" t="s">
        <v>42</v>
      </c>
      <c r="C139" s="7" t="s">
        <v>66</v>
      </c>
      <c r="D139" s="7" t="s">
        <v>37</v>
      </c>
      <c r="E139" s="7" t="s">
        <v>17</v>
      </c>
      <c r="F139" s="8">
        <v>6087</v>
      </c>
      <c r="G139" s="8">
        <v>2768.0260622987826</v>
      </c>
    </row>
    <row r="140" spans="1:7" x14ac:dyDescent="0.25">
      <c r="A140" s="20">
        <v>44593</v>
      </c>
      <c r="B140" s="7" t="s">
        <v>43</v>
      </c>
      <c r="C140" s="7" t="s">
        <v>66</v>
      </c>
      <c r="D140" s="7" t="s">
        <v>37</v>
      </c>
      <c r="E140" s="7" t="s">
        <v>44</v>
      </c>
      <c r="F140" s="8">
        <v>4221</v>
      </c>
      <c r="G140" s="8">
        <v>2375.5991134622177</v>
      </c>
    </row>
    <row r="141" spans="1:7" x14ac:dyDescent="0.25">
      <c r="A141" s="20">
        <v>44593</v>
      </c>
      <c r="B141" s="7" t="s">
        <v>58</v>
      </c>
      <c r="C141" s="7" t="s">
        <v>66</v>
      </c>
      <c r="D141" s="7" t="s">
        <v>46</v>
      </c>
      <c r="E141" s="7" t="s">
        <v>19</v>
      </c>
      <c r="F141" s="8">
        <v>4279</v>
      </c>
      <c r="G141" s="8">
        <v>4206.8380835080989</v>
      </c>
    </row>
    <row r="142" spans="1:7" x14ac:dyDescent="0.25">
      <c r="A142" s="20">
        <v>44621</v>
      </c>
      <c r="B142" s="7" t="s">
        <v>59</v>
      </c>
      <c r="C142" s="7" t="s">
        <v>66</v>
      </c>
      <c r="D142" s="7" t="s">
        <v>63</v>
      </c>
      <c r="E142" s="7" t="s">
        <v>19</v>
      </c>
      <c r="F142" s="8">
        <v>3377</v>
      </c>
      <c r="G142" s="8">
        <v>2823.7667314017117</v>
      </c>
    </row>
    <row r="143" spans="1:7" x14ac:dyDescent="0.25">
      <c r="A143" s="20">
        <v>44652</v>
      </c>
      <c r="B143" s="7" t="s">
        <v>60</v>
      </c>
      <c r="C143" s="7" t="s">
        <v>31</v>
      </c>
      <c r="D143" s="7" t="s">
        <v>63</v>
      </c>
      <c r="E143" s="7" t="s">
        <v>19</v>
      </c>
      <c r="F143" s="8">
        <v>6438</v>
      </c>
      <c r="G143" s="8">
        <v>2398.278054212652</v>
      </c>
    </row>
    <row r="144" spans="1:7" x14ac:dyDescent="0.25">
      <c r="A144" s="20">
        <v>44682</v>
      </c>
      <c r="B144" s="7" t="s">
        <v>61</v>
      </c>
      <c r="C144" s="7" t="s">
        <v>31</v>
      </c>
      <c r="D144" s="7" t="s">
        <v>63</v>
      </c>
      <c r="E144" s="7" t="s">
        <v>19</v>
      </c>
      <c r="F144" s="8">
        <v>3638</v>
      </c>
      <c r="G144" s="8">
        <v>1054.9630689872699</v>
      </c>
    </row>
    <row r="145" spans="1:7" x14ac:dyDescent="0.25">
      <c r="A145" s="20">
        <v>44713</v>
      </c>
      <c r="B145" s="7" t="s">
        <v>38</v>
      </c>
      <c r="C145" s="7" t="s">
        <v>31</v>
      </c>
      <c r="D145" s="7" t="s">
        <v>55</v>
      </c>
      <c r="E145" s="7" t="s">
        <v>17</v>
      </c>
      <c r="F145" s="8">
        <v>1380</v>
      </c>
      <c r="G145" s="8">
        <v>925.69658141171055</v>
      </c>
    </row>
    <row r="146" spans="1:7" x14ac:dyDescent="0.25">
      <c r="A146" s="20">
        <v>44743</v>
      </c>
      <c r="B146" s="7" t="s">
        <v>39</v>
      </c>
      <c r="C146" s="7" t="s">
        <v>31</v>
      </c>
      <c r="D146" s="7" t="s">
        <v>55</v>
      </c>
      <c r="E146" s="7" t="s">
        <v>17</v>
      </c>
      <c r="F146" s="8">
        <v>4328</v>
      </c>
      <c r="G146" s="8">
        <v>528.85190403553895</v>
      </c>
    </row>
    <row r="147" spans="1:7" x14ac:dyDescent="0.25">
      <c r="A147" s="20">
        <v>44774</v>
      </c>
      <c r="B147" s="7" t="s">
        <v>40</v>
      </c>
      <c r="C147" s="7" t="s">
        <v>31</v>
      </c>
      <c r="D147" s="7" t="s">
        <v>37</v>
      </c>
      <c r="E147" s="7" t="s">
        <v>17</v>
      </c>
      <c r="F147" s="8">
        <v>6057</v>
      </c>
      <c r="G147" s="8">
        <v>4505.5572305618316</v>
      </c>
    </row>
    <row r="148" spans="1:7" x14ac:dyDescent="0.25">
      <c r="A148" s="20">
        <v>44562</v>
      </c>
      <c r="B148" s="7" t="s">
        <v>42</v>
      </c>
      <c r="C148" s="7" t="s">
        <v>31</v>
      </c>
      <c r="D148" s="7" t="s">
        <v>37</v>
      </c>
      <c r="E148" s="7" t="s">
        <v>17</v>
      </c>
      <c r="F148" s="8">
        <v>6087</v>
      </c>
      <c r="G148" s="8">
        <v>2768.0260622987826</v>
      </c>
    </row>
    <row r="149" spans="1:7" x14ac:dyDescent="0.25">
      <c r="A149" s="20">
        <v>44593</v>
      </c>
      <c r="B149" s="7" t="s">
        <v>43</v>
      </c>
      <c r="C149" s="7" t="s">
        <v>31</v>
      </c>
      <c r="D149" s="7" t="s">
        <v>37</v>
      </c>
      <c r="E149" s="7" t="s">
        <v>44</v>
      </c>
      <c r="F149" s="8">
        <v>4221</v>
      </c>
      <c r="G149" s="8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E1ED2-75F4-4148-9F2D-767B540905CC}">
  <sheetPr>
    <tabColor theme="9" tint="0.39997558519241921"/>
  </sheetPr>
  <dimension ref="A1:C16"/>
  <sheetViews>
    <sheetView showGridLines="0" zoomScale="180" zoomScaleNormal="180" workbookViewId="0">
      <selection activeCell="D17" sqref="D17"/>
    </sheetView>
  </sheetViews>
  <sheetFormatPr baseColWidth="10" defaultRowHeight="15" x14ac:dyDescent="0.25"/>
  <cols>
    <col min="1" max="1" width="9.59765625" style="1" bestFit="1" customWidth="1"/>
    <col min="2" max="2" width="12.19921875" style="1" bestFit="1" customWidth="1"/>
    <col min="3" max="3" width="11.19921875" style="59"/>
    <col min="4" max="16384" width="11.19921875" style="1"/>
  </cols>
  <sheetData>
    <row r="1" spans="1:3" x14ac:dyDescent="0.25">
      <c r="A1" s="50" t="s">
        <v>105</v>
      </c>
      <c r="B1" s="51" t="s">
        <v>35</v>
      </c>
      <c r="C1" s="52" t="s">
        <v>14</v>
      </c>
    </row>
    <row r="2" spans="1:3" x14ac:dyDescent="0.25">
      <c r="A2" s="53" t="s">
        <v>16</v>
      </c>
      <c r="B2" s="54" t="s">
        <v>106</v>
      </c>
      <c r="C2" s="55">
        <v>10484</v>
      </c>
    </row>
    <row r="3" spans="1:3" x14ac:dyDescent="0.25">
      <c r="A3" s="53" t="s">
        <v>16</v>
      </c>
      <c r="B3" s="54" t="s">
        <v>107</v>
      </c>
      <c r="C3" s="55">
        <v>8866</v>
      </c>
    </row>
    <row r="4" spans="1:3" x14ac:dyDescent="0.25">
      <c r="A4" s="53" t="s">
        <v>16</v>
      </c>
      <c r="B4" s="54" t="s">
        <v>108</v>
      </c>
      <c r="C4" s="55">
        <v>12530</v>
      </c>
    </row>
    <row r="5" spans="1:3" x14ac:dyDescent="0.25">
      <c r="A5" s="53" t="s">
        <v>16</v>
      </c>
      <c r="B5" s="54" t="s">
        <v>109</v>
      </c>
      <c r="C5" s="55">
        <v>7443</v>
      </c>
    </row>
    <row r="6" spans="1:3" x14ac:dyDescent="0.25">
      <c r="A6" s="53" t="s">
        <v>18</v>
      </c>
      <c r="B6" s="54" t="s">
        <v>110</v>
      </c>
      <c r="C6" s="55">
        <v>7216</v>
      </c>
    </row>
    <row r="7" spans="1:3" x14ac:dyDescent="0.25">
      <c r="A7" s="53" t="s">
        <v>18</v>
      </c>
      <c r="B7" s="54" t="s">
        <v>111</v>
      </c>
      <c r="C7" s="55">
        <v>1191</v>
      </c>
    </row>
    <row r="8" spans="1:3" x14ac:dyDescent="0.25">
      <c r="A8" s="53" t="s">
        <v>18</v>
      </c>
      <c r="B8" s="54" t="s">
        <v>112</v>
      </c>
      <c r="C8" s="55">
        <v>10424</v>
      </c>
    </row>
    <row r="9" spans="1:3" x14ac:dyDescent="0.25">
      <c r="A9" s="53" t="s">
        <v>30</v>
      </c>
      <c r="B9" s="54" t="s">
        <v>113</v>
      </c>
      <c r="C9" s="55">
        <v>5935</v>
      </c>
    </row>
    <row r="10" spans="1:3" x14ac:dyDescent="0.25">
      <c r="A10" s="53" t="s">
        <v>30</v>
      </c>
      <c r="B10" s="54" t="s">
        <v>114</v>
      </c>
      <c r="C10" s="55">
        <v>7020</v>
      </c>
    </row>
    <row r="11" spans="1:3" x14ac:dyDescent="0.25">
      <c r="A11" s="53" t="s">
        <v>30</v>
      </c>
      <c r="B11" s="54" t="s">
        <v>115</v>
      </c>
      <c r="C11" s="55">
        <v>10971</v>
      </c>
    </row>
    <row r="12" spans="1:3" x14ac:dyDescent="0.25">
      <c r="A12" s="53" t="s">
        <v>116</v>
      </c>
      <c r="B12" s="54" t="s">
        <v>117</v>
      </c>
      <c r="C12" s="55">
        <v>11219</v>
      </c>
    </row>
    <row r="13" spans="1:3" x14ac:dyDescent="0.25">
      <c r="A13" s="53" t="s">
        <v>116</v>
      </c>
      <c r="B13" s="54" t="s">
        <v>118</v>
      </c>
      <c r="C13" s="55">
        <v>13392</v>
      </c>
    </row>
    <row r="14" spans="1:3" x14ac:dyDescent="0.25">
      <c r="A14" s="53" t="s">
        <v>116</v>
      </c>
      <c r="B14" s="54" t="s">
        <v>119</v>
      </c>
      <c r="C14" s="55">
        <v>11021</v>
      </c>
    </row>
    <row r="15" spans="1:3" x14ac:dyDescent="0.25">
      <c r="A15" s="53" t="s">
        <v>20</v>
      </c>
      <c r="B15" s="54" t="s">
        <v>120</v>
      </c>
      <c r="C15" s="55">
        <v>3976</v>
      </c>
    </row>
    <row r="16" spans="1:3" x14ac:dyDescent="0.25">
      <c r="A16" s="56" t="s">
        <v>20</v>
      </c>
      <c r="B16" s="57" t="s">
        <v>121</v>
      </c>
      <c r="C16" s="58">
        <v>3405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BF0F-F686-45F1-ACA6-F478B832E4DE}">
  <sheetPr>
    <tabColor theme="9" tint="0.39997558519241921"/>
  </sheetPr>
  <dimension ref="A1:C2"/>
  <sheetViews>
    <sheetView showGridLines="0" zoomScale="220" zoomScaleNormal="220" workbookViewId="0">
      <selection activeCell="D17" sqref="D17"/>
    </sheetView>
  </sheetViews>
  <sheetFormatPr baseColWidth="10" defaultRowHeight="15" x14ac:dyDescent="0.25"/>
  <cols>
    <col min="1" max="16384" width="11.19921875" style="1"/>
  </cols>
  <sheetData>
    <row r="1" spans="1:3" x14ac:dyDescent="0.25">
      <c r="A1" s="60" t="s">
        <v>105</v>
      </c>
      <c r="B1" s="61" t="s">
        <v>35</v>
      </c>
      <c r="C1" s="62" t="s">
        <v>14</v>
      </c>
    </row>
    <row r="2" spans="1:3" ht="15.75" thickBot="1" x14ac:dyDescent="0.3">
      <c r="A2" s="63"/>
      <c r="B2" s="64"/>
      <c r="C2" s="6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A379-96C0-4DF1-8495-232977CFBE1C}">
  <sheetPr>
    <tabColor theme="7" tint="0.39997558519241921"/>
  </sheetPr>
  <dimension ref="A1:J131"/>
  <sheetViews>
    <sheetView zoomScale="140" zoomScaleNormal="140" workbookViewId="0">
      <selection activeCell="C15" sqref="C15"/>
    </sheetView>
  </sheetViews>
  <sheetFormatPr baseColWidth="10" defaultRowHeight="18.75" x14ac:dyDescent="0.3"/>
  <cols>
    <col min="1" max="1" width="9.59765625" style="22" customWidth="1"/>
    <col min="2" max="2" width="17.09765625" style="7" bestFit="1" customWidth="1"/>
    <col min="3" max="3" width="12.8984375" style="7" customWidth="1"/>
    <col min="4" max="4" width="5.8984375" style="7" bestFit="1" customWidth="1"/>
    <col min="5" max="5" width="11.59765625" style="7" bestFit="1" customWidth="1"/>
    <col min="6" max="6" width="8.09765625" style="8" bestFit="1" customWidth="1"/>
    <col min="7" max="7" width="8.296875" style="8" customWidth="1"/>
    <col min="10" max="10" width="11.19921875" customWidth="1"/>
  </cols>
  <sheetData>
    <row r="1" spans="1:10" x14ac:dyDescent="0.3">
      <c r="A1" s="23" t="s">
        <v>67</v>
      </c>
      <c r="B1" s="24" t="s">
        <v>34</v>
      </c>
      <c r="C1" s="24" t="s">
        <v>12</v>
      </c>
      <c r="D1" s="24" t="s">
        <v>35</v>
      </c>
      <c r="E1" s="24" t="s">
        <v>13</v>
      </c>
      <c r="F1" s="25" t="s">
        <v>14</v>
      </c>
      <c r="G1" s="25" t="s">
        <v>15</v>
      </c>
      <c r="H1" s="26" t="s">
        <v>68</v>
      </c>
      <c r="I1" s="26" t="s">
        <v>69</v>
      </c>
      <c r="J1" s="26" t="s">
        <v>70</v>
      </c>
    </row>
    <row r="2" spans="1:10" x14ac:dyDescent="0.3">
      <c r="A2" s="27">
        <v>44562</v>
      </c>
      <c r="B2" s="7" t="s">
        <v>36</v>
      </c>
      <c r="C2" s="7" t="s">
        <v>16</v>
      </c>
      <c r="D2" s="7" t="s">
        <v>37</v>
      </c>
      <c r="E2" s="7" t="s">
        <v>17</v>
      </c>
      <c r="F2" s="8">
        <v>1342</v>
      </c>
      <c r="G2" s="8">
        <v>976.29632953074656</v>
      </c>
      <c r="H2" s="28"/>
      <c r="I2" s="28"/>
      <c r="J2" s="28"/>
    </row>
    <row r="3" spans="1:10" x14ac:dyDescent="0.3">
      <c r="A3" s="27">
        <v>44593</v>
      </c>
      <c r="B3" s="7" t="s">
        <v>38</v>
      </c>
      <c r="C3" s="7" t="s">
        <v>16</v>
      </c>
      <c r="D3" s="7" t="s">
        <v>37</v>
      </c>
      <c r="E3" s="7" t="s">
        <v>17</v>
      </c>
      <c r="F3" s="8">
        <v>3903</v>
      </c>
      <c r="G3" s="8">
        <v>3744.6865209165185</v>
      </c>
      <c r="H3" s="28"/>
      <c r="I3" s="28"/>
      <c r="J3" s="28"/>
    </row>
    <row r="4" spans="1:10" x14ac:dyDescent="0.3">
      <c r="A4" s="27">
        <v>44621</v>
      </c>
      <c r="B4" s="7" t="s">
        <v>39</v>
      </c>
      <c r="C4" s="7" t="s">
        <v>16</v>
      </c>
      <c r="D4" s="7" t="s">
        <v>37</v>
      </c>
      <c r="E4" s="7" t="s">
        <v>17</v>
      </c>
      <c r="F4" s="8">
        <v>1518</v>
      </c>
      <c r="G4" s="8">
        <v>89.232336436251245</v>
      </c>
      <c r="H4" s="28"/>
      <c r="I4" s="28"/>
      <c r="J4" s="28"/>
    </row>
    <row r="5" spans="1:10" x14ac:dyDescent="0.3">
      <c r="A5" s="27">
        <v>44652</v>
      </c>
      <c r="B5" s="7" t="s">
        <v>40</v>
      </c>
      <c r="C5" s="7" t="s">
        <v>16</v>
      </c>
      <c r="D5" s="7" t="s">
        <v>41</v>
      </c>
      <c r="E5" s="7" t="s">
        <v>17</v>
      </c>
      <c r="F5" s="8">
        <v>3639</v>
      </c>
      <c r="G5" s="8">
        <v>3267.2287557834707</v>
      </c>
      <c r="H5" s="28"/>
      <c r="I5" s="28"/>
      <c r="J5" s="28"/>
    </row>
    <row r="6" spans="1:10" x14ac:dyDescent="0.3">
      <c r="A6" s="27">
        <v>44682</v>
      </c>
      <c r="B6" s="7" t="s">
        <v>42</v>
      </c>
      <c r="C6" s="7" t="s">
        <v>16</v>
      </c>
      <c r="D6" s="7" t="s">
        <v>41</v>
      </c>
      <c r="E6" s="7" t="s">
        <v>17</v>
      </c>
      <c r="F6" s="8">
        <v>7884</v>
      </c>
      <c r="G6" s="8">
        <v>5322.0999961928583</v>
      </c>
      <c r="H6" s="28"/>
      <c r="I6" s="28"/>
      <c r="J6" s="28"/>
    </row>
    <row r="7" spans="1:10" x14ac:dyDescent="0.3">
      <c r="A7" s="27">
        <v>44713</v>
      </c>
      <c r="B7" s="7" t="s">
        <v>43</v>
      </c>
      <c r="C7" s="7" t="s">
        <v>16</v>
      </c>
      <c r="D7" s="7" t="s">
        <v>41</v>
      </c>
      <c r="E7" s="7" t="s">
        <v>44</v>
      </c>
      <c r="F7" s="8">
        <v>6240</v>
      </c>
      <c r="G7" s="8">
        <v>2202.237280878664</v>
      </c>
      <c r="H7" s="28"/>
      <c r="I7" s="28"/>
      <c r="J7" s="28"/>
    </row>
    <row r="8" spans="1:10" x14ac:dyDescent="0.3">
      <c r="A8" s="27">
        <v>44743</v>
      </c>
      <c r="B8" s="7" t="s">
        <v>45</v>
      </c>
      <c r="C8" s="7" t="s">
        <v>16</v>
      </c>
      <c r="D8" s="7" t="s">
        <v>46</v>
      </c>
      <c r="E8" s="7" t="s">
        <v>44</v>
      </c>
      <c r="F8" s="8">
        <v>8760</v>
      </c>
      <c r="G8" s="8">
        <v>630.28882892192951</v>
      </c>
      <c r="H8" s="28"/>
      <c r="I8" s="28"/>
      <c r="J8" s="28"/>
    </row>
    <row r="9" spans="1:10" x14ac:dyDescent="0.3">
      <c r="A9" s="27">
        <v>44774</v>
      </c>
      <c r="B9" s="7" t="s">
        <v>47</v>
      </c>
      <c r="C9" s="7" t="s">
        <v>16</v>
      </c>
      <c r="D9" s="7" t="s">
        <v>46</v>
      </c>
      <c r="E9" s="7" t="s">
        <v>44</v>
      </c>
      <c r="F9" s="8">
        <v>6320</v>
      </c>
      <c r="G9" s="8">
        <v>3800.730258219799</v>
      </c>
      <c r="H9" s="28"/>
      <c r="I9" s="28"/>
      <c r="J9" s="28"/>
    </row>
    <row r="10" spans="1:10" x14ac:dyDescent="0.3">
      <c r="A10" s="27">
        <v>44562</v>
      </c>
      <c r="B10" s="7" t="s">
        <v>48</v>
      </c>
      <c r="C10" s="7" t="s">
        <v>16</v>
      </c>
      <c r="D10" s="7" t="s">
        <v>46</v>
      </c>
      <c r="E10" s="7" t="s">
        <v>23</v>
      </c>
      <c r="F10" s="8">
        <v>9613</v>
      </c>
      <c r="G10" s="8">
        <v>8600.2366826653542</v>
      </c>
      <c r="H10" s="28"/>
      <c r="I10" s="28"/>
      <c r="J10" s="28"/>
    </row>
    <row r="11" spans="1:10" x14ac:dyDescent="0.3">
      <c r="A11" s="27">
        <v>44593</v>
      </c>
      <c r="B11" s="7" t="s">
        <v>49</v>
      </c>
      <c r="C11" s="7" t="s">
        <v>16</v>
      </c>
      <c r="D11" s="7" t="s">
        <v>41</v>
      </c>
      <c r="E11" s="7" t="s">
        <v>23</v>
      </c>
      <c r="F11" s="8">
        <v>4994</v>
      </c>
      <c r="G11" s="8">
        <v>2129.0402629150167</v>
      </c>
      <c r="H11" s="28"/>
      <c r="I11" s="28"/>
      <c r="J11" s="28"/>
    </row>
    <row r="12" spans="1:10" x14ac:dyDescent="0.3">
      <c r="A12" s="27">
        <v>44621</v>
      </c>
      <c r="B12" s="7" t="s">
        <v>50</v>
      </c>
      <c r="C12" s="7" t="s">
        <v>16</v>
      </c>
      <c r="D12" s="7" t="s">
        <v>41</v>
      </c>
      <c r="E12" s="7" t="s">
        <v>21</v>
      </c>
      <c r="F12" s="8">
        <v>6219</v>
      </c>
      <c r="G12" s="8">
        <v>5096.0053204366532</v>
      </c>
      <c r="H12" s="28"/>
      <c r="I12" s="28"/>
      <c r="J12" s="28"/>
    </row>
    <row r="13" spans="1:10" x14ac:dyDescent="0.3">
      <c r="A13" s="27">
        <v>44652</v>
      </c>
      <c r="B13" s="7" t="s">
        <v>51</v>
      </c>
      <c r="C13" s="7" t="s">
        <v>16</v>
      </c>
      <c r="D13" s="7" t="s">
        <v>41</v>
      </c>
      <c r="E13" s="7" t="s">
        <v>21</v>
      </c>
      <c r="F13" s="8">
        <v>5533</v>
      </c>
      <c r="G13" s="8">
        <v>319.57115497596993</v>
      </c>
      <c r="H13" s="28"/>
      <c r="I13" s="28"/>
      <c r="J13" s="28"/>
    </row>
    <row r="14" spans="1:10" x14ac:dyDescent="0.3">
      <c r="A14" s="27">
        <v>44682</v>
      </c>
      <c r="B14" s="7" t="s">
        <v>52</v>
      </c>
      <c r="C14" s="7" t="s">
        <v>16</v>
      </c>
      <c r="D14" s="7" t="s">
        <v>41</v>
      </c>
      <c r="E14" s="7" t="s">
        <v>21</v>
      </c>
      <c r="F14" s="8">
        <v>5869</v>
      </c>
      <c r="G14" s="8">
        <v>427.61408586038749</v>
      </c>
      <c r="H14" s="28"/>
      <c r="I14" s="28"/>
      <c r="J14" s="28"/>
    </row>
    <row r="15" spans="1:10" x14ac:dyDescent="0.3">
      <c r="A15" s="27">
        <v>44713</v>
      </c>
      <c r="B15" s="7" t="s">
        <v>53</v>
      </c>
      <c r="C15" s="7" t="s">
        <v>16</v>
      </c>
      <c r="D15" s="7" t="s">
        <v>41</v>
      </c>
      <c r="E15" s="7" t="s">
        <v>21</v>
      </c>
      <c r="F15" s="8">
        <v>8960</v>
      </c>
      <c r="G15" s="8">
        <v>4966.1576535834183</v>
      </c>
      <c r="H15" s="28"/>
      <c r="I15" s="28"/>
      <c r="J15" s="28"/>
    </row>
    <row r="16" spans="1:10" x14ac:dyDescent="0.3">
      <c r="A16" s="27">
        <v>44743</v>
      </c>
      <c r="B16" s="7" t="s">
        <v>54</v>
      </c>
      <c r="C16" s="7" t="s">
        <v>16</v>
      </c>
      <c r="D16" s="7" t="s">
        <v>55</v>
      </c>
      <c r="E16" s="7" t="s">
        <v>56</v>
      </c>
      <c r="F16" s="8">
        <v>6955</v>
      </c>
      <c r="G16" s="8">
        <v>6429.6356016659756</v>
      </c>
      <c r="H16" s="28"/>
      <c r="I16" s="28"/>
      <c r="J16" s="28"/>
    </row>
    <row r="17" spans="1:10" x14ac:dyDescent="0.3">
      <c r="A17" s="27">
        <v>44774</v>
      </c>
      <c r="B17" s="7" t="s">
        <v>57</v>
      </c>
      <c r="C17" s="7" t="s">
        <v>16</v>
      </c>
      <c r="D17" s="7" t="s">
        <v>55</v>
      </c>
      <c r="E17" s="7" t="s">
        <v>56</v>
      </c>
      <c r="F17" s="8">
        <v>2035</v>
      </c>
      <c r="G17" s="8">
        <v>579.79395136839526</v>
      </c>
      <c r="H17" s="28"/>
      <c r="I17" s="28"/>
      <c r="J17" s="28"/>
    </row>
    <row r="18" spans="1:10" x14ac:dyDescent="0.3">
      <c r="A18" s="27">
        <v>44562</v>
      </c>
      <c r="B18" s="7" t="s">
        <v>58</v>
      </c>
      <c r="C18" s="7" t="s">
        <v>16</v>
      </c>
      <c r="D18" s="7" t="s">
        <v>55</v>
      </c>
      <c r="E18" s="7" t="s">
        <v>19</v>
      </c>
      <c r="F18" s="8">
        <v>5352</v>
      </c>
      <c r="G18" s="8">
        <v>2886.9039808215934</v>
      </c>
      <c r="H18" s="28"/>
      <c r="I18" s="28"/>
      <c r="J18" s="28"/>
    </row>
    <row r="19" spans="1:10" x14ac:dyDescent="0.3">
      <c r="A19" s="27">
        <v>44593</v>
      </c>
      <c r="B19" s="7" t="s">
        <v>59</v>
      </c>
      <c r="C19" s="7" t="s">
        <v>18</v>
      </c>
      <c r="D19" s="7" t="s">
        <v>55</v>
      </c>
      <c r="E19" s="7" t="s">
        <v>19</v>
      </c>
      <c r="F19" s="8">
        <v>2248</v>
      </c>
      <c r="G19" s="8">
        <v>411.45302265902967</v>
      </c>
      <c r="H19" s="28"/>
      <c r="I19" s="28"/>
      <c r="J19" s="28"/>
    </row>
    <row r="20" spans="1:10" x14ac:dyDescent="0.3">
      <c r="A20" s="27">
        <v>44621</v>
      </c>
      <c r="B20" s="7" t="s">
        <v>60</v>
      </c>
      <c r="C20" s="7" t="s">
        <v>18</v>
      </c>
      <c r="D20" s="7" t="s">
        <v>41</v>
      </c>
      <c r="E20" s="7" t="s">
        <v>19</v>
      </c>
      <c r="F20" s="8">
        <v>2192</v>
      </c>
      <c r="G20" s="8">
        <v>1718.8121052870617</v>
      </c>
      <c r="H20" s="28"/>
      <c r="I20" s="28"/>
      <c r="J20" s="28"/>
    </row>
    <row r="21" spans="1:10" x14ac:dyDescent="0.3">
      <c r="A21" s="27">
        <v>44652</v>
      </c>
      <c r="B21" s="7" t="s">
        <v>61</v>
      </c>
      <c r="C21" s="7" t="s">
        <v>18</v>
      </c>
      <c r="D21" s="7" t="s">
        <v>62</v>
      </c>
      <c r="E21" s="7" t="s">
        <v>19</v>
      </c>
      <c r="F21" s="8">
        <v>1481</v>
      </c>
      <c r="G21" s="8">
        <v>145.53707292845917</v>
      </c>
      <c r="H21" s="28"/>
      <c r="I21" s="28"/>
      <c r="J21" s="28"/>
    </row>
    <row r="22" spans="1:10" x14ac:dyDescent="0.3">
      <c r="A22" s="27">
        <v>44682</v>
      </c>
      <c r="B22" s="7" t="s">
        <v>38</v>
      </c>
      <c r="C22" s="7" t="s">
        <v>18</v>
      </c>
      <c r="D22" s="7" t="s">
        <v>62</v>
      </c>
      <c r="E22" s="7" t="s">
        <v>17</v>
      </c>
      <c r="F22" s="8">
        <v>6895</v>
      </c>
      <c r="G22" s="8">
        <v>3266.0788121083606</v>
      </c>
      <c r="H22" s="28"/>
      <c r="I22" s="28"/>
      <c r="J22" s="28"/>
    </row>
    <row r="23" spans="1:10" x14ac:dyDescent="0.3">
      <c r="A23" s="27">
        <v>44713</v>
      </c>
      <c r="B23" s="7" t="s">
        <v>39</v>
      </c>
      <c r="C23" s="7" t="s">
        <v>18</v>
      </c>
      <c r="D23" s="7" t="s">
        <v>62</v>
      </c>
      <c r="E23" s="7" t="s">
        <v>17</v>
      </c>
      <c r="F23" s="8">
        <v>7683</v>
      </c>
      <c r="G23" s="8">
        <v>867.93617289792212</v>
      </c>
      <c r="H23" s="28"/>
      <c r="I23" s="28"/>
      <c r="J23" s="28"/>
    </row>
    <row r="24" spans="1:10" x14ac:dyDescent="0.3">
      <c r="A24" s="27">
        <v>44743</v>
      </c>
      <c r="B24" s="7" t="s">
        <v>40</v>
      </c>
      <c r="C24" s="7" t="s">
        <v>18</v>
      </c>
      <c r="D24" s="7" t="s">
        <v>62</v>
      </c>
      <c r="E24" s="7" t="s">
        <v>17</v>
      </c>
      <c r="F24" s="8">
        <v>9555</v>
      </c>
      <c r="G24" s="8">
        <v>7072.2767849310412</v>
      </c>
      <c r="H24" s="28"/>
      <c r="I24" s="28"/>
      <c r="J24" s="28"/>
    </row>
    <row r="25" spans="1:10" x14ac:dyDescent="0.3">
      <c r="A25" s="27">
        <v>44774</v>
      </c>
      <c r="B25" s="7" t="s">
        <v>42</v>
      </c>
      <c r="C25" s="7" t="s">
        <v>18</v>
      </c>
      <c r="D25" s="7" t="s">
        <v>62</v>
      </c>
      <c r="E25" s="7" t="s">
        <v>17</v>
      </c>
      <c r="F25" s="8">
        <v>4876</v>
      </c>
      <c r="G25" s="8">
        <v>216.23517978843762</v>
      </c>
      <c r="H25" s="28"/>
      <c r="I25" s="28"/>
      <c r="J25" s="28"/>
    </row>
    <row r="26" spans="1:10" x14ac:dyDescent="0.3">
      <c r="A26" s="27">
        <v>44562</v>
      </c>
      <c r="B26" s="7" t="s">
        <v>43</v>
      </c>
      <c r="C26" s="7" t="s">
        <v>18</v>
      </c>
      <c r="D26" s="7" t="s">
        <v>62</v>
      </c>
      <c r="E26" s="7" t="s">
        <v>44</v>
      </c>
      <c r="F26" s="8">
        <v>3938</v>
      </c>
      <c r="G26" s="8">
        <v>3105.6038406946313</v>
      </c>
      <c r="H26" s="28"/>
      <c r="I26" s="28"/>
      <c r="J26" s="28"/>
    </row>
    <row r="27" spans="1:10" x14ac:dyDescent="0.3">
      <c r="A27" s="27">
        <v>44593</v>
      </c>
      <c r="B27" s="7" t="s">
        <v>45</v>
      </c>
      <c r="C27" s="7" t="s">
        <v>18</v>
      </c>
      <c r="D27" s="7" t="s">
        <v>37</v>
      </c>
      <c r="E27" s="7" t="s">
        <v>44</v>
      </c>
      <c r="F27" s="8">
        <v>6067</v>
      </c>
      <c r="G27" s="8">
        <v>2028.1203513612998</v>
      </c>
      <c r="H27" s="28"/>
      <c r="I27" s="28"/>
      <c r="J27" s="28"/>
    </row>
    <row r="28" spans="1:10" x14ac:dyDescent="0.3">
      <c r="A28" s="27">
        <v>44621</v>
      </c>
      <c r="B28" s="7" t="s">
        <v>47</v>
      </c>
      <c r="C28" s="7" t="s">
        <v>18</v>
      </c>
      <c r="D28" s="7" t="s">
        <v>37</v>
      </c>
      <c r="E28" s="7" t="s">
        <v>44</v>
      </c>
      <c r="F28" s="8">
        <v>2869</v>
      </c>
      <c r="G28" s="8">
        <v>2183.6043607060906</v>
      </c>
      <c r="H28" s="28"/>
      <c r="I28" s="28"/>
      <c r="J28" s="28"/>
    </row>
    <row r="29" spans="1:10" x14ac:dyDescent="0.3">
      <c r="A29" s="27">
        <v>44652</v>
      </c>
      <c r="B29" s="7" t="s">
        <v>45</v>
      </c>
      <c r="C29" s="7" t="s">
        <v>18</v>
      </c>
      <c r="D29" s="7" t="s">
        <v>37</v>
      </c>
      <c r="E29" s="7" t="s">
        <v>44</v>
      </c>
      <c r="F29" s="8">
        <v>8238</v>
      </c>
      <c r="G29" s="8">
        <v>4227.8796568065864</v>
      </c>
      <c r="H29" s="28"/>
      <c r="I29" s="28"/>
      <c r="J29" s="28"/>
    </row>
    <row r="30" spans="1:10" x14ac:dyDescent="0.3">
      <c r="A30" s="27">
        <v>44682</v>
      </c>
      <c r="B30" s="7" t="s">
        <v>47</v>
      </c>
      <c r="C30" s="7" t="s">
        <v>18</v>
      </c>
      <c r="D30" s="7" t="s">
        <v>37</v>
      </c>
      <c r="E30" s="7" t="s">
        <v>44</v>
      </c>
      <c r="F30" s="8">
        <v>7726</v>
      </c>
      <c r="G30" s="8">
        <v>2529.7683544516631</v>
      </c>
      <c r="H30" s="28"/>
      <c r="I30" s="28"/>
      <c r="J30" s="28"/>
    </row>
    <row r="31" spans="1:10" x14ac:dyDescent="0.3">
      <c r="A31" s="27">
        <v>44713</v>
      </c>
      <c r="B31" s="7" t="s">
        <v>48</v>
      </c>
      <c r="C31" s="7" t="s">
        <v>18</v>
      </c>
      <c r="D31" s="7" t="s">
        <v>46</v>
      </c>
      <c r="E31" s="7" t="s">
        <v>23</v>
      </c>
      <c r="F31" s="8">
        <v>2947</v>
      </c>
      <c r="G31" s="8">
        <v>1736.9056571703518</v>
      </c>
      <c r="H31" s="28"/>
      <c r="I31" s="28"/>
      <c r="J31" s="28"/>
    </row>
    <row r="32" spans="1:10" x14ac:dyDescent="0.3">
      <c r="A32" s="27">
        <v>44743</v>
      </c>
      <c r="B32" s="7" t="s">
        <v>49</v>
      </c>
      <c r="C32" s="7" t="s">
        <v>18</v>
      </c>
      <c r="D32" s="7" t="s">
        <v>46</v>
      </c>
      <c r="E32" s="7" t="s">
        <v>23</v>
      </c>
      <c r="F32" s="8">
        <v>2493</v>
      </c>
      <c r="G32" s="8">
        <v>967.61943369134644</v>
      </c>
      <c r="H32" s="28"/>
      <c r="I32" s="28"/>
      <c r="J32" s="28"/>
    </row>
    <row r="33" spans="1:10" x14ac:dyDescent="0.3">
      <c r="A33" s="27">
        <v>44774</v>
      </c>
      <c r="B33" s="7" t="s">
        <v>50</v>
      </c>
      <c r="C33" s="7" t="s">
        <v>18</v>
      </c>
      <c r="D33" s="7" t="s">
        <v>46</v>
      </c>
      <c r="E33" s="7" t="s">
        <v>21</v>
      </c>
      <c r="F33" s="8">
        <v>5249</v>
      </c>
      <c r="G33" s="8">
        <v>82.283034027268414</v>
      </c>
      <c r="H33" s="28"/>
      <c r="I33" s="28"/>
      <c r="J33" s="28"/>
    </row>
    <row r="34" spans="1:10" x14ac:dyDescent="0.3">
      <c r="A34" s="27">
        <v>44562</v>
      </c>
      <c r="B34" s="7" t="s">
        <v>51</v>
      </c>
      <c r="C34" s="7" t="s">
        <v>18</v>
      </c>
      <c r="D34" s="7" t="s">
        <v>46</v>
      </c>
      <c r="E34" s="7" t="s">
        <v>21</v>
      </c>
      <c r="F34" s="8">
        <v>3722</v>
      </c>
      <c r="G34" s="8">
        <v>2028.6904549918274</v>
      </c>
      <c r="H34" s="28"/>
      <c r="I34" s="28"/>
      <c r="J34" s="28"/>
    </row>
    <row r="35" spans="1:10" x14ac:dyDescent="0.3">
      <c r="A35" s="27">
        <v>44593</v>
      </c>
      <c r="B35" s="7" t="s">
        <v>52</v>
      </c>
      <c r="C35" s="7" t="s">
        <v>20</v>
      </c>
      <c r="D35" s="7" t="s">
        <v>37</v>
      </c>
      <c r="E35" s="7" t="s">
        <v>21</v>
      </c>
      <c r="F35" s="8">
        <v>6569</v>
      </c>
      <c r="G35" s="8">
        <v>2129.0930231875805</v>
      </c>
      <c r="H35" s="28"/>
      <c r="I35" s="28"/>
      <c r="J35" s="28"/>
    </row>
    <row r="36" spans="1:10" x14ac:dyDescent="0.3">
      <c r="A36" s="27">
        <v>44621</v>
      </c>
      <c r="B36" s="7" t="s">
        <v>59</v>
      </c>
      <c r="C36" s="7" t="s">
        <v>20</v>
      </c>
      <c r="D36" s="7" t="s">
        <v>37</v>
      </c>
      <c r="E36" s="7" t="s">
        <v>19</v>
      </c>
      <c r="F36" s="8">
        <v>1121</v>
      </c>
      <c r="G36" s="8">
        <v>963.07400571108622</v>
      </c>
      <c r="H36" s="28"/>
      <c r="I36" s="28"/>
      <c r="J36" s="28"/>
    </row>
    <row r="37" spans="1:10" x14ac:dyDescent="0.3">
      <c r="A37" s="27">
        <v>44652</v>
      </c>
      <c r="B37" s="7" t="s">
        <v>60</v>
      </c>
      <c r="C37" s="7" t="s">
        <v>20</v>
      </c>
      <c r="D37" s="7" t="s">
        <v>63</v>
      </c>
      <c r="E37" s="7" t="s">
        <v>19</v>
      </c>
      <c r="F37" s="8">
        <v>6677</v>
      </c>
      <c r="G37" s="8">
        <v>3430.9285623547903</v>
      </c>
      <c r="H37" s="28"/>
      <c r="I37" s="28"/>
      <c r="J37" s="28"/>
    </row>
    <row r="38" spans="1:10" x14ac:dyDescent="0.3">
      <c r="A38" s="27">
        <v>44682</v>
      </c>
      <c r="B38" s="7" t="s">
        <v>61</v>
      </c>
      <c r="C38" s="7" t="s">
        <v>20</v>
      </c>
      <c r="D38" s="7" t="s">
        <v>63</v>
      </c>
      <c r="E38" s="7" t="s">
        <v>19</v>
      </c>
      <c r="F38" s="8">
        <v>8488</v>
      </c>
      <c r="G38" s="8">
        <v>7794.1145355183899</v>
      </c>
      <c r="H38" s="28"/>
      <c r="I38" s="28"/>
      <c r="J38" s="28"/>
    </row>
    <row r="39" spans="1:10" x14ac:dyDescent="0.3">
      <c r="A39" s="27">
        <v>44713</v>
      </c>
      <c r="B39" s="7" t="s">
        <v>38</v>
      </c>
      <c r="C39" s="7" t="s">
        <v>20</v>
      </c>
      <c r="D39" s="7" t="s">
        <v>63</v>
      </c>
      <c r="E39" s="7" t="s">
        <v>17</v>
      </c>
      <c r="F39" s="8">
        <v>1400</v>
      </c>
      <c r="G39" s="8">
        <v>757.77390761131051</v>
      </c>
      <c r="H39" s="28"/>
      <c r="I39" s="28"/>
      <c r="J39" s="28"/>
    </row>
    <row r="40" spans="1:10" x14ac:dyDescent="0.3">
      <c r="A40" s="27">
        <v>44743</v>
      </c>
      <c r="B40" s="7" t="s">
        <v>39</v>
      </c>
      <c r="C40" s="7" t="s">
        <v>20</v>
      </c>
      <c r="D40" s="7" t="s">
        <v>37</v>
      </c>
      <c r="E40" s="7" t="s">
        <v>17</v>
      </c>
      <c r="F40" s="8">
        <v>5179</v>
      </c>
      <c r="G40" s="8">
        <v>4259.1347354629297</v>
      </c>
      <c r="H40" s="28"/>
      <c r="I40" s="28"/>
      <c r="J40" s="28"/>
    </row>
    <row r="41" spans="1:10" x14ac:dyDescent="0.3">
      <c r="A41" s="27">
        <v>44774</v>
      </c>
      <c r="B41" s="7" t="s">
        <v>40</v>
      </c>
      <c r="C41" s="7" t="s">
        <v>20</v>
      </c>
      <c r="D41" s="7" t="s">
        <v>63</v>
      </c>
      <c r="E41" s="7" t="s">
        <v>17</v>
      </c>
      <c r="F41" s="8">
        <v>9975</v>
      </c>
      <c r="G41" s="8">
        <v>6502.4233911618076</v>
      </c>
      <c r="H41" s="28"/>
      <c r="I41" s="28"/>
      <c r="J41" s="28"/>
    </row>
    <row r="42" spans="1:10" x14ac:dyDescent="0.3">
      <c r="A42" s="27">
        <v>44562</v>
      </c>
      <c r="B42" s="7" t="s">
        <v>38</v>
      </c>
      <c r="C42" s="7" t="s">
        <v>20</v>
      </c>
      <c r="D42" s="7" t="s">
        <v>63</v>
      </c>
      <c r="E42" s="7" t="s">
        <v>17</v>
      </c>
      <c r="F42" s="8">
        <v>9823</v>
      </c>
      <c r="G42" s="8">
        <v>1011.3600472643393</v>
      </c>
      <c r="H42" s="28"/>
      <c r="I42" s="28"/>
      <c r="J42" s="28"/>
    </row>
    <row r="43" spans="1:10" x14ac:dyDescent="0.3">
      <c r="A43" s="27">
        <v>44593</v>
      </c>
      <c r="B43" s="7" t="s">
        <v>39</v>
      </c>
      <c r="C43" s="7" t="s">
        <v>20</v>
      </c>
      <c r="D43" s="7" t="s">
        <v>37</v>
      </c>
      <c r="E43" s="7" t="s">
        <v>17</v>
      </c>
      <c r="F43" s="8">
        <v>3648</v>
      </c>
      <c r="G43" s="8">
        <v>2689.8594534318518</v>
      </c>
      <c r="H43" s="28"/>
      <c r="I43" s="28"/>
      <c r="J43" s="28"/>
    </row>
    <row r="44" spans="1:10" x14ac:dyDescent="0.3">
      <c r="A44" s="27">
        <v>44621</v>
      </c>
      <c r="B44" s="7" t="s">
        <v>40</v>
      </c>
      <c r="C44" s="7" t="s">
        <v>20</v>
      </c>
      <c r="D44" s="7" t="s">
        <v>62</v>
      </c>
      <c r="E44" s="7" t="s">
        <v>17</v>
      </c>
      <c r="F44" s="8">
        <v>9624</v>
      </c>
      <c r="G44" s="8">
        <v>9040.5963593169927</v>
      </c>
      <c r="H44" s="28"/>
      <c r="I44" s="28"/>
      <c r="J44" s="28"/>
    </row>
    <row r="45" spans="1:10" x14ac:dyDescent="0.3">
      <c r="A45" s="27">
        <v>44652</v>
      </c>
      <c r="B45" s="7" t="s">
        <v>42</v>
      </c>
      <c r="C45" s="7" t="s">
        <v>20</v>
      </c>
      <c r="D45" s="7" t="s">
        <v>62</v>
      </c>
      <c r="E45" s="7" t="s">
        <v>17</v>
      </c>
      <c r="F45" s="8">
        <v>1922</v>
      </c>
      <c r="G45" s="8">
        <v>822.82754484708255</v>
      </c>
      <c r="H45" s="28"/>
      <c r="I45" s="28"/>
      <c r="J45" s="28"/>
    </row>
    <row r="46" spans="1:10" x14ac:dyDescent="0.3">
      <c r="A46" s="27">
        <v>44682</v>
      </c>
      <c r="B46" s="7" t="s">
        <v>43</v>
      </c>
      <c r="C46" s="7" t="s">
        <v>20</v>
      </c>
      <c r="D46" s="7" t="s">
        <v>62</v>
      </c>
      <c r="E46" s="7" t="s">
        <v>44</v>
      </c>
      <c r="F46" s="8">
        <v>6702</v>
      </c>
      <c r="G46" s="8">
        <v>5344.6593345512447</v>
      </c>
      <c r="H46" s="28"/>
      <c r="I46" s="28"/>
      <c r="J46" s="28"/>
    </row>
    <row r="47" spans="1:10" x14ac:dyDescent="0.3">
      <c r="A47" s="27">
        <v>44713</v>
      </c>
      <c r="B47" s="7" t="s">
        <v>45</v>
      </c>
      <c r="C47" s="7" t="s">
        <v>20</v>
      </c>
      <c r="D47" s="7" t="s">
        <v>62</v>
      </c>
      <c r="E47" s="7" t="s">
        <v>44</v>
      </c>
      <c r="F47" s="8">
        <v>3457</v>
      </c>
      <c r="G47" s="8">
        <v>1390.7313891981653</v>
      </c>
      <c r="H47" s="28"/>
      <c r="I47" s="28"/>
      <c r="J47" s="28"/>
    </row>
    <row r="48" spans="1:10" x14ac:dyDescent="0.3">
      <c r="A48" s="27">
        <v>44743</v>
      </c>
      <c r="B48" s="7" t="s">
        <v>47</v>
      </c>
      <c r="C48" s="7" t="s">
        <v>20</v>
      </c>
      <c r="D48" s="7" t="s">
        <v>37</v>
      </c>
      <c r="E48" s="7" t="s">
        <v>44</v>
      </c>
      <c r="F48" s="8">
        <v>4417</v>
      </c>
      <c r="G48" s="8">
        <v>273.74114088744221</v>
      </c>
      <c r="H48" s="28"/>
      <c r="I48" s="28"/>
      <c r="J48" s="28"/>
    </row>
    <row r="49" spans="1:10" x14ac:dyDescent="0.3">
      <c r="A49" s="27">
        <v>44774</v>
      </c>
      <c r="B49" s="7" t="s">
        <v>48</v>
      </c>
      <c r="C49" s="7" t="s">
        <v>20</v>
      </c>
      <c r="D49" s="7" t="s">
        <v>37</v>
      </c>
      <c r="E49" s="7" t="s">
        <v>23</v>
      </c>
      <c r="F49" s="8">
        <v>3263</v>
      </c>
      <c r="G49" s="8">
        <v>507.25902705589908</v>
      </c>
      <c r="H49" s="28"/>
      <c r="I49" s="28"/>
      <c r="J49" s="28"/>
    </row>
    <row r="50" spans="1:10" x14ac:dyDescent="0.3">
      <c r="A50" s="27">
        <v>44562</v>
      </c>
      <c r="B50" s="7" t="s">
        <v>49</v>
      </c>
      <c r="C50" s="7" t="s">
        <v>22</v>
      </c>
      <c r="D50" s="7" t="s">
        <v>37</v>
      </c>
      <c r="E50" s="7" t="s">
        <v>23</v>
      </c>
      <c r="F50" s="8">
        <v>3793</v>
      </c>
      <c r="G50" s="8">
        <v>27.449446770448134</v>
      </c>
      <c r="H50" s="28"/>
      <c r="I50" s="28"/>
      <c r="J50" s="28"/>
    </row>
    <row r="51" spans="1:10" x14ac:dyDescent="0.3">
      <c r="A51" s="27">
        <v>44593</v>
      </c>
      <c r="B51" s="7" t="s">
        <v>50</v>
      </c>
      <c r="C51" s="7" t="s">
        <v>22</v>
      </c>
      <c r="D51" s="7" t="s">
        <v>37</v>
      </c>
      <c r="E51" s="7" t="s">
        <v>21</v>
      </c>
      <c r="F51" s="8">
        <v>6341</v>
      </c>
      <c r="G51" s="8">
        <v>5061.0928965313178</v>
      </c>
      <c r="H51" s="28"/>
      <c r="I51" s="28"/>
      <c r="J51" s="28"/>
    </row>
    <row r="52" spans="1:10" x14ac:dyDescent="0.3">
      <c r="A52" s="27">
        <v>44621</v>
      </c>
      <c r="B52" s="7" t="s">
        <v>51</v>
      </c>
      <c r="C52" s="7" t="s">
        <v>22</v>
      </c>
      <c r="D52" s="7" t="s">
        <v>46</v>
      </c>
      <c r="E52" s="7" t="s">
        <v>21</v>
      </c>
      <c r="F52" s="8">
        <v>4953</v>
      </c>
      <c r="G52" s="8">
        <v>2387.7712326517676</v>
      </c>
      <c r="H52" s="28"/>
      <c r="I52" s="28"/>
      <c r="J52" s="28"/>
    </row>
    <row r="53" spans="1:10" x14ac:dyDescent="0.3">
      <c r="A53" s="27">
        <v>44652</v>
      </c>
      <c r="B53" s="7" t="s">
        <v>52</v>
      </c>
      <c r="C53" s="7" t="s">
        <v>22</v>
      </c>
      <c r="D53" s="7" t="s">
        <v>46</v>
      </c>
      <c r="E53" s="7" t="s">
        <v>21</v>
      </c>
      <c r="F53" s="8">
        <v>4029</v>
      </c>
      <c r="G53" s="8">
        <v>3715.5056557911921</v>
      </c>
      <c r="H53" s="28"/>
      <c r="I53" s="28"/>
      <c r="J53" s="28"/>
    </row>
    <row r="54" spans="1:10" x14ac:dyDescent="0.3">
      <c r="A54" s="27">
        <v>44682</v>
      </c>
      <c r="B54" s="7" t="s">
        <v>53</v>
      </c>
      <c r="C54" s="7" t="s">
        <v>22</v>
      </c>
      <c r="D54" s="7" t="s">
        <v>55</v>
      </c>
      <c r="E54" s="7" t="s">
        <v>21</v>
      </c>
      <c r="F54" s="8">
        <v>8564</v>
      </c>
      <c r="G54" s="8">
        <v>6945.4323907932248</v>
      </c>
      <c r="H54" s="28"/>
      <c r="I54" s="28"/>
      <c r="J54" s="28"/>
    </row>
    <row r="55" spans="1:10" x14ac:dyDescent="0.3">
      <c r="A55" s="27">
        <v>44713</v>
      </c>
      <c r="B55" s="7" t="s">
        <v>54</v>
      </c>
      <c r="C55" s="7" t="s">
        <v>22</v>
      </c>
      <c r="D55" s="7" t="s">
        <v>55</v>
      </c>
      <c r="E55" s="7" t="s">
        <v>56</v>
      </c>
      <c r="F55" s="8">
        <v>6185</v>
      </c>
      <c r="G55" s="8">
        <v>4152.3647639607589</v>
      </c>
      <c r="H55" s="28"/>
      <c r="I55" s="28"/>
      <c r="J55" s="28"/>
    </row>
    <row r="56" spans="1:10" x14ac:dyDescent="0.3">
      <c r="A56" s="27">
        <v>44743</v>
      </c>
      <c r="B56" s="7" t="s">
        <v>57</v>
      </c>
      <c r="C56" s="7" t="s">
        <v>22</v>
      </c>
      <c r="D56" s="7" t="s">
        <v>55</v>
      </c>
      <c r="E56" s="7" t="s">
        <v>56</v>
      </c>
      <c r="F56" s="8">
        <v>6945</v>
      </c>
      <c r="G56" s="8">
        <v>1429.0533356004794</v>
      </c>
      <c r="H56" s="28"/>
      <c r="I56" s="28"/>
      <c r="J56" s="28"/>
    </row>
    <row r="57" spans="1:10" x14ac:dyDescent="0.3">
      <c r="A57" s="27">
        <v>44774</v>
      </c>
      <c r="B57" s="7" t="s">
        <v>58</v>
      </c>
      <c r="C57" s="7" t="s">
        <v>22</v>
      </c>
      <c r="D57" s="7" t="s">
        <v>63</v>
      </c>
      <c r="E57" s="7" t="s">
        <v>19</v>
      </c>
      <c r="F57" s="8">
        <v>6562</v>
      </c>
      <c r="G57" s="8">
        <v>2200.5974671996646</v>
      </c>
      <c r="H57" s="28"/>
      <c r="I57" s="28"/>
      <c r="J57" s="28"/>
    </row>
    <row r="58" spans="1:10" x14ac:dyDescent="0.3">
      <c r="A58" s="27">
        <v>44562</v>
      </c>
      <c r="B58" s="7" t="s">
        <v>59</v>
      </c>
      <c r="C58" s="7" t="s">
        <v>22</v>
      </c>
      <c r="D58" s="7" t="s">
        <v>63</v>
      </c>
      <c r="E58" s="7" t="s">
        <v>19</v>
      </c>
      <c r="F58" s="8">
        <v>2354</v>
      </c>
      <c r="G58" s="8">
        <v>2280.295050711869</v>
      </c>
      <c r="H58" s="28"/>
      <c r="I58" s="28"/>
      <c r="J58" s="28"/>
    </row>
    <row r="59" spans="1:10" x14ac:dyDescent="0.3">
      <c r="A59" s="27">
        <v>44593</v>
      </c>
      <c r="B59" s="7" t="s">
        <v>60</v>
      </c>
      <c r="C59" s="7" t="s">
        <v>22</v>
      </c>
      <c r="D59" s="7" t="s">
        <v>63</v>
      </c>
      <c r="E59" s="7" t="s">
        <v>19</v>
      </c>
      <c r="F59" s="8">
        <v>9088</v>
      </c>
      <c r="G59" s="8">
        <v>4245.1188464515526</v>
      </c>
      <c r="H59" s="28"/>
      <c r="I59" s="28"/>
      <c r="J59" s="28"/>
    </row>
    <row r="60" spans="1:10" x14ac:dyDescent="0.3">
      <c r="A60" s="27">
        <v>44621</v>
      </c>
      <c r="B60" s="7" t="s">
        <v>61</v>
      </c>
      <c r="C60" s="7" t="s">
        <v>22</v>
      </c>
      <c r="D60" s="7" t="s">
        <v>63</v>
      </c>
      <c r="E60" s="7" t="s">
        <v>19</v>
      </c>
      <c r="F60" s="8">
        <v>5680</v>
      </c>
      <c r="G60" s="8">
        <v>4965.0298394948795</v>
      </c>
      <c r="H60" s="28"/>
      <c r="I60" s="28"/>
      <c r="J60" s="28"/>
    </row>
    <row r="61" spans="1:10" x14ac:dyDescent="0.3">
      <c r="A61" s="27">
        <v>44652</v>
      </c>
      <c r="B61" s="7" t="s">
        <v>38</v>
      </c>
      <c r="C61" s="7" t="s">
        <v>22</v>
      </c>
      <c r="D61" s="7" t="s">
        <v>62</v>
      </c>
      <c r="E61" s="7" t="s">
        <v>17</v>
      </c>
      <c r="F61" s="8">
        <v>9427</v>
      </c>
      <c r="G61" s="8">
        <v>781.63269558988907</v>
      </c>
      <c r="H61" s="28"/>
      <c r="I61" s="28"/>
      <c r="J61" s="28"/>
    </row>
    <row r="62" spans="1:10" x14ac:dyDescent="0.3">
      <c r="A62" s="27">
        <v>44682</v>
      </c>
      <c r="B62" s="7" t="s">
        <v>39</v>
      </c>
      <c r="C62" s="7" t="s">
        <v>22</v>
      </c>
      <c r="D62" s="7" t="s">
        <v>62</v>
      </c>
      <c r="E62" s="7" t="s">
        <v>17</v>
      </c>
      <c r="F62" s="8">
        <v>9806</v>
      </c>
      <c r="G62" s="8">
        <v>2525.1772285358697</v>
      </c>
      <c r="H62" s="28"/>
      <c r="I62" s="28"/>
      <c r="J62" s="28"/>
    </row>
    <row r="63" spans="1:10" x14ac:dyDescent="0.3">
      <c r="A63" s="27">
        <v>44713</v>
      </c>
      <c r="B63" s="7" t="s">
        <v>40</v>
      </c>
      <c r="C63" s="7" t="s">
        <v>22</v>
      </c>
      <c r="D63" s="7" t="s">
        <v>62</v>
      </c>
      <c r="E63" s="7" t="s">
        <v>17</v>
      </c>
      <c r="F63" s="8">
        <v>1285</v>
      </c>
      <c r="G63" s="8">
        <v>498.74686763040069</v>
      </c>
      <c r="H63" s="28"/>
      <c r="I63" s="28"/>
      <c r="J63" s="28"/>
    </row>
    <row r="64" spans="1:10" x14ac:dyDescent="0.3">
      <c r="A64" s="27">
        <v>44743</v>
      </c>
      <c r="B64" s="7" t="s">
        <v>42</v>
      </c>
      <c r="C64" s="7" t="s">
        <v>22</v>
      </c>
      <c r="D64" s="7" t="s">
        <v>63</v>
      </c>
      <c r="E64" s="7" t="s">
        <v>17</v>
      </c>
      <c r="F64" s="8">
        <v>7055</v>
      </c>
      <c r="G64" s="8">
        <v>1792.1297638323706</v>
      </c>
      <c r="H64" s="28"/>
      <c r="I64" s="28"/>
      <c r="J64" s="28"/>
    </row>
    <row r="65" spans="1:10" x14ac:dyDescent="0.3">
      <c r="A65" s="27">
        <v>44774</v>
      </c>
      <c r="B65" s="7" t="s">
        <v>43</v>
      </c>
      <c r="C65" s="7" t="s">
        <v>22</v>
      </c>
      <c r="D65" s="7" t="s">
        <v>37</v>
      </c>
      <c r="E65" s="7" t="s">
        <v>44</v>
      </c>
      <c r="F65" s="8">
        <v>3854</v>
      </c>
      <c r="G65" s="8">
        <v>1401.1099456907725</v>
      </c>
      <c r="H65" s="28"/>
      <c r="I65" s="28"/>
      <c r="J65" s="28"/>
    </row>
    <row r="66" spans="1:10" x14ac:dyDescent="0.3">
      <c r="A66" s="27">
        <v>44562</v>
      </c>
      <c r="B66" s="7" t="s">
        <v>40</v>
      </c>
      <c r="C66" s="7" t="s">
        <v>64</v>
      </c>
      <c r="D66" s="7" t="s">
        <v>37</v>
      </c>
      <c r="E66" s="7" t="s">
        <v>17</v>
      </c>
      <c r="F66" s="8">
        <v>2797</v>
      </c>
      <c r="G66" s="8">
        <v>795.2695359328975</v>
      </c>
      <c r="H66" s="28"/>
      <c r="I66" s="28"/>
      <c r="J66" s="28"/>
    </row>
    <row r="67" spans="1:10" x14ac:dyDescent="0.3">
      <c r="A67" s="27">
        <v>44593</v>
      </c>
      <c r="B67" s="7" t="s">
        <v>38</v>
      </c>
      <c r="C67" s="7" t="s">
        <v>64</v>
      </c>
      <c r="D67" s="7" t="s">
        <v>46</v>
      </c>
      <c r="E67" s="7" t="s">
        <v>17</v>
      </c>
      <c r="F67" s="8">
        <v>7321</v>
      </c>
      <c r="G67" s="8">
        <v>6352.8164604304156</v>
      </c>
      <c r="H67" s="28"/>
      <c r="I67" s="28"/>
      <c r="J67" s="28"/>
    </row>
    <row r="68" spans="1:10" x14ac:dyDescent="0.3">
      <c r="A68" s="27">
        <v>44621</v>
      </c>
      <c r="B68" s="7" t="s">
        <v>39</v>
      </c>
      <c r="C68" s="7" t="s">
        <v>64</v>
      </c>
      <c r="D68" s="7" t="s">
        <v>46</v>
      </c>
      <c r="E68" s="7" t="s">
        <v>17</v>
      </c>
      <c r="F68" s="8">
        <v>3524</v>
      </c>
      <c r="G68" s="8">
        <v>2129.7102667498707</v>
      </c>
      <c r="H68" s="28"/>
      <c r="I68" s="28"/>
      <c r="J68" s="28"/>
    </row>
    <row r="69" spans="1:10" x14ac:dyDescent="0.3">
      <c r="A69" s="27">
        <v>44652</v>
      </c>
      <c r="B69" s="7" t="s">
        <v>40</v>
      </c>
      <c r="C69" s="7" t="s">
        <v>64</v>
      </c>
      <c r="D69" s="7" t="s">
        <v>46</v>
      </c>
      <c r="E69" s="7" t="s">
        <v>17</v>
      </c>
      <c r="F69" s="8">
        <v>4155</v>
      </c>
      <c r="G69" s="8">
        <v>121.62762803814019</v>
      </c>
      <c r="H69" s="28"/>
      <c r="I69" s="28"/>
      <c r="J69" s="28"/>
    </row>
    <row r="70" spans="1:10" x14ac:dyDescent="0.3">
      <c r="A70" s="27">
        <v>44682</v>
      </c>
      <c r="B70" s="7" t="s">
        <v>42</v>
      </c>
      <c r="C70" s="7" t="s">
        <v>64</v>
      </c>
      <c r="D70" s="7" t="s">
        <v>46</v>
      </c>
      <c r="E70" s="7" t="s">
        <v>17</v>
      </c>
      <c r="F70" s="8">
        <v>9774</v>
      </c>
      <c r="G70" s="8">
        <v>3242.9120435211025</v>
      </c>
      <c r="H70" s="28"/>
      <c r="I70" s="28"/>
      <c r="J70" s="28"/>
    </row>
    <row r="71" spans="1:10" x14ac:dyDescent="0.3">
      <c r="A71" s="27">
        <v>44713</v>
      </c>
      <c r="B71" s="7" t="s">
        <v>43</v>
      </c>
      <c r="C71" s="7" t="s">
        <v>64</v>
      </c>
      <c r="D71" s="7" t="s">
        <v>46</v>
      </c>
      <c r="E71" s="7" t="s">
        <v>44</v>
      </c>
      <c r="F71" s="8">
        <v>8475</v>
      </c>
      <c r="G71" s="8">
        <v>6848.8119690417643</v>
      </c>
      <c r="H71" s="28"/>
      <c r="I71" s="28"/>
      <c r="J71" s="28"/>
    </row>
    <row r="72" spans="1:10" x14ac:dyDescent="0.3">
      <c r="A72" s="27">
        <v>44743</v>
      </c>
      <c r="B72" s="7" t="s">
        <v>45</v>
      </c>
      <c r="C72" s="7" t="s">
        <v>64</v>
      </c>
      <c r="D72" s="7" t="s">
        <v>37</v>
      </c>
      <c r="E72" s="7" t="s">
        <v>44</v>
      </c>
      <c r="F72" s="8">
        <v>8190</v>
      </c>
      <c r="G72" s="8">
        <v>3533.4067916177437</v>
      </c>
      <c r="H72" s="28"/>
      <c r="I72" s="28"/>
      <c r="J72" s="28"/>
    </row>
    <row r="73" spans="1:10" x14ac:dyDescent="0.3">
      <c r="A73" s="27">
        <v>44774</v>
      </c>
      <c r="B73" s="7" t="s">
        <v>47</v>
      </c>
      <c r="C73" s="7" t="s">
        <v>64</v>
      </c>
      <c r="D73" s="7" t="s">
        <v>37</v>
      </c>
      <c r="E73" s="7" t="s">
        <v>44</v>
      </c>
      <c r="F73" s="8">
        <v>7790</v>
      </c>
      <c r="G73" s="8">
        <v>1464.4925382965387</v>
      </c>
      <c r="H73" s="28"/>
      <c r="I73" s="28"/>
      <c r="J73" s="28"/>
    </row>
    <row r="74" spans="1:10" x14ac:dyDescent="0.3">
      <c r="A74" s="27">
        <v>44562</v>
      </c>
      <c r="B74" s="7" t="s">
        <v>48</v>
      </c>
      <c r="C74" s="7" t="s">
        <v>64</v>
      </c>
      <c r="D74" s="7" t="s">
        <v>37</v>
      </c>
      <c r="E74" s="7" t="s">
        <v>23</v>
      </c>
      <c r="F74" s="8">
        <v>7442</v>
      </c>
      <c r="G74" s="8">
        <v>3369.7346921768731</v>
      </c>
      <c r="H74" s="28"/>
      <c r="I74" s="28"/>
      <c r="J74" s="28"/>
    </row>
    <row r="75" spans="1:10" x14ac:dyDescent="0.3">
      <c r="A75" s="27">
        <v>44593</v>
      </c>
      <c r="B75" s="7" t="s">
        <v>49</v>
      </c>
      <c r="C75" s="7" t="s">
        <v>64</v>
      </c>
      <c r="D75" s="7" t="s">
        <v>62</v>
      </c>
      <c r="E75" s="7" t="s">
        <v>23</v>
      </c>
      <c r="F75" s="8">
        <v>3272</v>
      </c>
      <c r="G75" s="8">
        <v>1236.9243599052845</v>
      </c>
      <c r="H75" s="28"/>
      <c r="I75" s="28"/>
      <c r="J75" s="28"/>
    </row>
    <row r="76" spans="1:10" x14ac:dyDescent="0.3">
      <c r="A76" s="27">
        <v>44621</v>
      </c>
      <c r="B76" s="7" t="s">
        <v>50</v>
      </c>
      <c r="C76" s="7" t="s">
        <v>64</v>
      </c>
      <c r="D76" s="7" t="s">
        <v>62</v>
      </c>
      <c r="E76" s="7" t="s">
        <v>21</v>
      </c>
      <c r="F76" s="8">
        <v>9699</v>
      </c>
      <c r="G76" s="8">
        <v>6357.1847403809697</v>
      </c>
      <c r="H76" s="28"/>
      <c r="I76" s="28"/>
      <c r="J76" s="28"/>
    </row>
    <row r="77" spans="1:10" x14ac:dyDescent="0.3">
      <c r="A77" s="27">
        <v>44652</v>
      </c>
      <c r="B77" s="7" t="s">
        <v>51</v>
      </c>
      <c r="C77" s="7" t="s">
        <v>64</v>
      </c>
      <c r="D77" s="7" t="s">
        <v>62</v>
      </c>
      <c r="E77" s="7" t="s">
        <v>21</v>
      </c>
      <c r="F77" s="8">
        <v>6861</v>
      </c>
      <c r="G77" s="8">
        <v>6585.011065055106</v>
      </c>
      <c r="H77" s="28"/>
      <c r="I77" s="28"/>
      <c r="J77" s="28"/>
    </row>
    <row r="78" spans="1:10" x14ac:dyDescent="0.3">
      <c r="A78" s="27">
        <v>44682</v>
      </c>
      <c r="B78" s="7" t="s">
        <v>52</v>
      </c>
      <c r="C78" s="7" t="s">
        <v>64</v>
      </c>
      <c r="D78" s="7" t="s">
        <v>62</v>
      </c>
      <c r="E78" s="7" t="s">
        <v>21</v>
      </c>
      <c r="F78" s="8">
        <v>1339</v>
      </c>
      <c r="G78" s="8">
        <v>118.30728311643519</v>
      </c>
      <c r="H78" s="28"/>
      <c r="I78" s="28"/>
      <c r="J78" s="28"/>
    </row>
    <row r="79" spans="1:10" x14ac:dyDescent="0.3">
      <c r="A79" s="27">
        <v>44713</v>
      </c>
      <c r="B79" s="7" t="s">
        <v>53</v>
      </c>
      <c r="C79" s="7" t="s">
        <v>64</v>
      </c>
      <c r="D79" s="7" t="s">
        <v>62</v>
      </c>
      <c r="E79" s="7" t="s">
        <v>21</v>
      </c>
      <c r="F79" s="8">
        <v>9690</v>
      </c>
      <c r="G79" s="8">
        <v>8800.0035832879839</v>
      </c>
      <c r="H79" s="28"/>
      <c r="I79" s="28"/>
      <c r="J79" s="28"/>
    </row>
    <row r="80" spans="1:10" x14ac:dyDescent="0.3">
      <c r="A80" s="27">
        <v>44743</v>
      </c>
      <c r="B80" s="7" t="s">
        <v>54</v>
      </c>
      <c r="C80" s="7" t="s">
        <v>64</v>
      </c>
      <c r="D80" s="7" t="s">
        <v>37</v>
      </c>
      <c r="E80" s="7" t="s">
        <v>56</v>
      </c>
      <c r="F80" s="8">
        <v>9384</v>
      </c>
      <c r="G80" s="8">
        <v>1361.8307915012865</v>
      </c>
      <c r="H80" s="28"/>
      <c r="I80" s="28"/>
      <c r="J80" s="28"/>
    </row>
    <row r="81" spans="1:10" x14ac:dyDescent="0.3">
      <c r="A81" s="27">
        <v>44774</v>
      </c>
      <c r="B81" s="7" t="s">
        <v>57</v>
      </c>
      <c r="C81" s="7" t="s">
        <v>64</v>
      </c>
      <c r="D81" s="7" t="s">
        <v>37</v>
      </c>
      <c r="E81" s="7" t="s">
        <v>56</v>
      </c>
      <c r="F81" s="8">
        <v>7983</v>
      </c>
      <c r="G81" s="8">
        <v>1259.4807990911402</v>
      </c>
      <c r="H81" s="28"/>
      <c r="I81" s="28"/>
      <c r="J81" s="28"/>
    </row>
    <row r="82" spans="1:10" x14ac:dyDescent="0.3">
      <c r="A82" s="27">
        <v>44562</v>
      </c>
      <c r="B82" s="7" t="s">
        <v>58</v>
      </c>
      <c r="C82" s="7" t="s">
        <v>64</v>
      </c>
      <c r="D82" s="7" t="s">
        <v>41</v>
      </c>
      <c r="E82" s="7" t="s">
        <v>19</v>
      </c>
      <c r="F82" s="8">
        <v>1955</v>
      </c>
      <c r="G82" s="8">
        <v>136.54575089355126</v>
      </c>
      <c r="H82" s="28"/>
      <c r="I82" s="28"/>
      <c r="J82" s="28"/>
    </row>
    <row r="83" spans="1:10" x14ac:dyDescent="0.3">
      <c r="A83" s="27">
        <v>44593</v>
      </c>
      <c r="B83" s="7" t="s">
        <v>59</v>
      </c>
      <c r="C83" s="7" t="s">
        <v>64</v>
      </c>
      <c r="D83" s="7" t="s">
        <v>41</v>
      </c>
      <c r="E83" s="7" t="s">
        <v>19</v>
      </c>
      <c r="F83" s="8">
        <v>9659</v>
      </c>
      <c r="G83" s="8">
        <v>2389.8050100854161</v>
      </c>
      <c r="H83" s="28"/>
      <c r="I83" s="28"/>
      <c r="J83" s="28"/>
    </row>
    <row r="84" spans="1:10" x14ac:dyDescent="0.3">
      <c r="A84" s="27">
        <v>44621</v>
      </c>
      <c r="B84" s="7" t="s">
        <v>60</v>
      </c>
      <c r="C84" s="7" t="s">
        <v>64</v>
      </c>
      <c r="D84" s="7" t="s">
        <v>41</v>
      </c>
      <c r="E84" s="7" t="s">
        <v>19</v>
      </c>
      <c r="F84" s="8">
        <v>2492</v>
      </c>
      <c r="G84" s="8">
        <v>128.53642063393278</v>
      </c>
      <c r="H84" s="28"/>
      <c r="I84" s="28"/>
      <c r="J84" s="28"/>
    </row>
    <row r="85" spans="1:10" x14ac:dyDescent="0.3">
      <c r="A85" s="27">
        <v>44652</v>
      </c>
      <c r="B85" s="7" t="s">
        <v>61</v>
      </c>
      <c r="C85" s="7" t="s">
        <v>64</v>
      </c>
      <c r="D85" s="7" t="s">
        <v>37</v>
      </c>
      <c r="E85" s="7" t="s">
        <v>19</v>
      </c>
      <c r="F85" s="8">
        <v>6034</v>
      </c>
      <c r="G85" s="8">
        <v>5903.0370534192816</v>
      </c>
      <c r="H85" s="28"/>
      <c r="I85" s="28"/>
      <c r="J85" s="28"/>
    </row>
    <row r="86" spans="1:10" x14ac:dyDescent="0.3">
      <c r="A86" s="27">
        <v>44682</v>
      </c>
      <c r="B86" s="7" t="s">
        <v>57</v>
      </c>
      <c r="C86" s="7" t="s">
        <v>64</v>
      </c>
      <c r="D86" s="7" t="s">
        <v>37</v>
      </c>
      <c r="E86" s="7" t="s">
        <v>56</v>
      </c>
      <c r="F86" s="8">
        <v>5284</v>
      </c>
      <c r="G86" s="8">
        <v>3325.4197511186167</v>
      </c>
      <c r="H86" s="28"/>
      <c r="I86" s="28"/>
      <c r="J86" s="28"/>
    </row>
    <row r="87" spans="1:10" x14ac:dyDescent="0.3">
      <c r="A87" s="27">
        <v>44713</v>
      </c>
      <c r="B87" s="7" t="s">
        <v>58</v>
      </c>
      <c r="C87" s="7" t="s">
        <v>65</v>
      </c>
      <c r="D87" s="7" t="s">
        <v>37</v>
      </c>
      <c r="E87" s="7" t="s">
        <v>19</v>
      </c>
      <c r="F87" s="8">
        <v>2454</v>
      </c>
      <c r="G87" s="8">
        <v>399.97407341117463</v>
      </c>
      <c r="H87" s="28"/>
      <c r="I87" s="28"/>
      <c r="J87" s="28"/>
    </row>
    <row r="88" spans="1:10" x14ac:dyDescent="0.3">
      <c r="A88" s="27">
        <v>44743</v>
      </c>
      <c r="B88" s="7" t="s">
        <v>59</v>
      </c>
      <c r="C88" s="7" t="s">
        <v>65</v>
      </c>
      <c r="D88" s="7" t="s">
        <v>55</v>
      </c>
      <c r="E88" s="7" t="s">
        <v>19</v>
      </c>
      <c r="F88" s="8">
        <v>1959</v>
      </c>
      <c r="G88" s="8">
        <v>1840.7730826281247</v>
      </c>
      <c r="H88" s="28"/>
      <c r="I88" s="28"/>
      <c r="J88" s="28"/>
    </row>
    <row r="89" spans="1:10" x14ac:dyDescent="0.3">
      <c r="A89" s="27">
        <v>44774</v>
      </c>
      <c r="B89" s="7" t="s">
        <v>60</v>
      </c>
      <c r="C89" s="7" t="s">
        <v>65</v>
      </c>
      <c r="D89" s="7" t="s">
        <v>55</v>
      </c>
      <c r="E89" s="7" t="s">
        <v>19</v>
      </c>
      <c r="F89" s="8">
        <v>3523</v>
      </c>
      <c r="G89" s="8">
        <v>2916.2439775433049</v>
      </c>
      <c r="H89" s="28"/>
      <c r="I89" s="28"/>
      <c r="J89" s="28"/>
    </row>
    <row r="90" spans="1:10" x14ac:dyDescent="0.3">
      <c r="A90" s="27">
        <v>44562</v>
      </c>
      <c r="B90" s="7" t="s">
        <v>61</v>
      </c>
      <c r="C90" s="7" t="s">
        <v>65</v>
      </c>
      <c r="D90" s="7" t="s">
        <v>55</v>
      </c>
      <c r="E90" s="7" t="s">
        <v>19</v>
      </c>
      <c r="F90" s="8">
        <v>7766</v>
      </c>
      <c r="G90" s="8">
        <v>2226.1454972362917</v>
      </c>
      <c r="H90" s="28"/>
      <c r="I90" s="28"/>
      <c r="J90" s="28"/>
    </row>
    <row r="91" spans="1:10" x14ac:dyDescent="0.3">
      <c r="A91" s="27">
        <v>44593</v>
      </c>
      <c r="B91" s="7" t="s">
        <v>38</v>
      </c>
      <c r="C91" s="7" t="s">
        <v>65</v>
      </c>
      <c r="D91" s="7" t="s">
        <v>55</v>
      </c>
      <c r="E91" s="7" t="s">
        <v>17</v>
      </c>
      <c r="F91" s="8">
        <v>9315</v>
      </c>
      <c r="G91" s="8">
        <v>6249.8025076160056</v>
      </c>
      <c r="H91" s="28"/>
      <c r="I91" s="28"/>
      <c r="J91" s="28"/>
    </row>
    <row r="92" spans="1:10" x14ac:dyDescent="0.3">
      <c r="A92" s="27">
        <v>44621</v>
      </c>
      <c r="B92" s="7" t="s">
        <v>39</v>
      </c>
      <c r="C92" s="7" t="s">
        <v>65</v>
      </c>
      <c r="D92" s="7" t="s">
        <v>55</v>
      </c>
      <c r="E92" s="7" t="s">
        <v>17</v>
      </c>
      <c r="F92" s="8">
        <v>2696</v>
      </c>
      <c r="G92" s="8">
        <v>513.54486947528392</v>
      </c>
      <c r="H92" s="28"/>
      <c r="I92" s="28"/>
      <c r="J92" s="28"/>
    </row>
    <row r="93" spans="1:10" x14ac:dyDescent="0.3">
      <c r="A93" s="27">
        <v>44652</v>
      </c>
      <c r="B93" s="7" t="s">
        <v>40</v>
      </c>
      <c r="C93" s="7" t="s">
        <v>65</v>
      </c>
      <c r="D93" s="7" t="s">
        <v>55</v>
      </c>
      <c r="E93" s="7" t="s">
        <v>17</v>
      </c>
      <c r="F93" s="8">
        <v>3194</v>
      </c>
      <c r="G93" s="8">
        <v>723.44909426991376</v>
      </c>
      <c r="H93" s="28"/>
      <c r="I93" s="28"/>
      <c r="J93" s="28"/>
    </row>
    <row r="94" spans="1:10" x14ac:dyDescent="0.3">
      <c r="A94" s="27">
        <v>44682</v>
      </c>
      <c r="B94" s="7" t="s">
        <v>42</v>
      </c>
      <c r="C94" s="7" t="s">
        <v>65</v>
      </c>
      <c r="D94" s="7" t="s">
        <v>55</v>
      </c>
      <c r="E94" s="7" t="s">
        <v>17</v>
      </c>
      <c r="F94" s="8">
        <v>2549</v>
      </c>
      <c r="G94" s="8">
        <v>305.61636603702345</v>
      </c>
      <c r="H94" s="28"/>
      <c r="I94" s="28"/>
      <c r="J94" s="28"/>
    </row>
    <row r="95" spans="1:10" x14ac:dyDescent="0.3">
      <c r="A95" s="27">
        <v>44713</v>
      </c>
      <c r="B95" s="7" t="s">
        <v>43</v>
      </c>
      <c r="C95" s="7" t="s">
        <v>65</v>
      </c>
      <c r="D95" s="7" t="s">
        <v>63</v>
      </c>
      <c r="E95" s="7" t="s">
        <v>44</v>
      </c>
      <c r="F95" s="8">
        <v>7488</v>
      </c>
      <c r="G95" s="8">
        <v>6011.2649782613025</v>
      </c>
      <c r="H95" s="28"/>
      <c r="I95" s="28"/>
      <c r="J95" s="28"/>
    </row>
    <row r="96" spans="1:10" x14ac:dyDescent="0.3">
      <c r="A96" s="27">
        <v>44743</v>
      </c>
      <c r="B96" s="7" t="s">
        <v>45</v>
      </c>
      <c r="C96" s="7" t="s">
        <v>65</v>
      </c>
      <c r="D96" s="7" t="s">
        <v>41</v>
      </c>
      <c r="E96" s="7" t="s">
        <v>44</v>
      </c>
      <c r="F96" s="8">
        <v>3861</v>
      </c>
      <c r="G96" s="8">
        <v>3461.826439013345</v>
      </c>
      <c r="H96" s="28"/>
      <c r="I96" s="28"/>
      <c r="J96" s="28"/>
    </row>
    <row r="97" spans="1:10" x14ac:dyDescent="0.3">
      <c r="A97" s="27">
        <v>44774</v>
      </c>
      <c r="B97" s="7" t="s">
        <v>47</v>
      </c>
      <c r="C97" s="7" t="s">
        <v>65</v>
      </c>
      <c r="D97" s="7" t="s">
        <v>41</v>
      </c>
      <c r="E97" s="7" t="s">
        <v>44</v>
      </c>
      <c r="F97" s="8">
        <v>7583</v>
      </c>
      <c r="G97" s="8">
        <v>3043.0874612406392</v>
      </c>
      <c r="H97" s="28"/>
      <c r="I97" s="28"/>
      <c r="J97" s="28"/>
    </row>
    <row r="98" spans="1:10" x14ac:dyDescent="0.3">
      <c r="A98" s="27">
        <v>44562</v>
      </c>
      <c r="B98" s="7" t="s">
        <v>45</v>
      </c>
      <c r="C98" s="7" t="s">
        <v>65</v>
      </c>
      <c r="D98" s="7" t="s">
        <v>41</v>
      </c>
      <c r="E98" s="7" t="s">
        <v>44</v>
      </c>
      <c r="F98" s="8">
        <v>6904</v>
      </c>
      <c r="G98" s="8">
        <v>2356.5131527678</v>
      </c>
      <c r="H98" s="28"/>
      <c r="I98" s="28"/>
      <c r="J98" s="28"/>
    </row>
    <row r="99" spans="1:10" x14ac:dyDescent="0.3">
      <c r="A99" s="27">
        <v>44593</v>
      </c>
      <c r="B99" s="7" t="s">
        <v>47</v>
      </c>
      <c r="C99" s="7" t="s">
        <v>65</v>
      </c>
      <c r="D99" s="7" t="s">
        <v>41</v>
      </c>
      <c r="E99" s="7" t="s">
        <v>44</v>
      </c>
      <c r="F99" s="8">
        <v>9611</v>
      </c>
      <c r="G99" s="8">
        <v>6308.9607166899577</v>
      </c>
      <c r="H99" s="28"/>
      <c r="I99" s="28"/>
      <c r="J99" s="28"/>
    </row>
    <row r="100" spans="1:10" x14ac:dyDescent="0.3">
      <c r="A100" s="27">
        <v>44621</v>
      </c>
      <c r="B100" s="7" t="s">
        <v>48</v>
      </c>
      <c r="C100" s="7" t="s">
        <v>65</v>
      </c>
      <c r="D100" s="7" t="s">
        <v>41</v>
      </c>
      <c r="E100" s="7" t="s">
        <v>23</v>
      </c>
      <c r="F100" s="8">
        <v>6805</v>
      </c>
      <c r="G100" s="8">
        <v>4619.6670532505095</v>
      </c>
      <c r="H100" s="28"/>
      <c r="I100" s="28"/>
      <c r="J100" s="28"/>
    </row>
    <row r="101" spans="1:10" x14ac:dyDescent="0.3">
      <c r="A101" s="27">
        <v>44652</v>
      </c>
      <c r="B101" s="7" t="s">
        <v>49</v>
      </c>
      <c r="C101" s="7" t="s">
        <v>65</v>
      </c>
      <c r="D101" s="7" t="s">
        <v>41</v>
      </c>
      <c r="E101" s="7" t="s">
        <v>23</v>
      </c>
      <c r="F101" s="8">
        <v>9280</v>
      </c>
      <c r="G101" s="8">
        <v>2503.8225448561702</v>
      </c>
      <c r="H101" s="28"/>
      <c r="I101" s="28"/>
      <c r="J101" s="28"/>
    </row>
    <row r="102" spans="1:10" x14ac:dyDescent="0.3">
      <c r="A102" s="27">
        <v>44682</v>
      </c>
      <c r="B102" s="7" t="s">
        <v>40</v>
      </c>
      <c r="C102" s="7" t="s">
        <v>65</v>
      </c>
      <c r="D102" s="7" t="s">
        <v>41</v>
      </c>
      <c r="E102" s="7" t="s">
        <v>17</v>
      </c>
      <c r="F102" s="8">
        <v>2008</v>
      </c>
      <c r="G102" s="8">
        <v>1532.2869422675299</v>
      </c>
      <c r="H102" s="28"/>
      <c r="I102" s="28"/>
      <c r="J102" s="28"/>
    </row>
    <row r="103" spans="1:10" x14ac:dyDescent="0.3">
      <c r="A103" s="27">
        <v>44713</v>
      </c>
      <c r="B103" s="7" t="s">
        <v>38</v>
      </c>
      <c r="C103" s="7" t="s">
        <v>65</v>
      </c>
      <c r="D103" s="7" t="s">
        <v>41</v>
      </c>
      <c r="E103" s="7" t="s">
        <v>17</v>
      </c>
      <c r="F103" s="8">
        <v>1540</v>
      </c>
      <c r="G103" s="8">
        <v>1523.062622535695</v>
      </c>
      <c r="H103" s="28"/>
      <c r="I103" s="28"/>
      <c r="J103" s="28"/>
    </row>
    <row r="104" spans="1:10" x14ac:dyDescent="0.3">
      <c r="A104" s="27">
        <v>44743</v>
      </c>
      <c r="B104" s="7" t="s">
        <v>39</v>
      </c>
      <c r="C104" s="7" t="s">
        <v>65</v>
      </c>
      <c r="D104" s="7" t="s">
        <v>41</v>
      </c>
      <c r="E104" s="7" t="s">
        <v>17</v>
      </c>
      <c r="F104" s="8">
        <v>2814</v>
      </c>
      <c r="G104" s="8">
        <v>1751.7168278096904</v>
      </c>
      <c r="H104" s="28"/>
      <c r="I104" s="28"/>
      <c r="J104" s="28"/>
    </row>
    <row r="105" spans="1:10" x14ac:dyDescent="0.3">
      <c r="A105" s="27">
        <v>44774</v>
      </c>
      <c r="B105" s="7" t="s">
        <v>40</v>
      </c>
      <c r="C105" s="7" t="s">
        <v>65</v>
      </c>
      <c r="D105" s="7" t="s">
        <v>63</v>
      </c>
      <c r="E105" s="7" t="s">
        <v>17</v>
      </c>
      <c r="F105" s="8">
        <v>2008</v>
      </c>
      <c r="G105" s="8">
        <v>928.06341270604355</v>
      </c>
      <c r="H105" s="28"/>
      <c r="I105" s="28"/>
      <c r="J105" s="28"/>
    </row>
    <row r="106" spans="1:10" x14ac:dyDescent="0.3">
      <c r="A106" s="27">
        <v>44562</v>
      </c>
      <c r="B106" s="7" t="s">
        <v>42</v>
      </c>
      <c r="C106" s="7" t="s">
        <v>65</v>
      </c>
      <c r="D106" s="7" t="s">
        <v>63</v>
      </c>
      <c r="E106" s="7" t="s">
        <v>17</v>
      </c>
      <c r="F106" s="8">
        <v>8627</v>
      </c>
      <c r="G106" s="8">
        <v>5394.2644585705839</v>
      </c>
      <c r="H106" s="28"/>
      <c r="I106" s="28"/>
      <c r="J106" s="28"/>
    </row>
    <row r="107" spans="1:10" x14ac:dyDescent="0.3">
      <c r="A107" s="27">
        <v>44593</v>
      </c>
      <c r="B107" s="7" t="s">
        <v>43</v>
      </c>
      <c r="C107" s="7" t="s">
        <v>65</v>
      </c>
      <c r="D107" s="7" t="s">
        <v>63</v>
      </c>
      <c r="E107" s="7" t="s">
        <v>44</v>
      </c>
      <c r="F107" s="8">
        <v>7880</v>
      </c>
      <c r="G107" s="8">
        <v>2339.0785004144755</v>
      </c>
      <c r="H107" s="28"/>
      <c r="I107" s="28"/>
      <c r="J107" s="28"/>
    </row>
    <row r="108" spans="1:10" x14ac:dyDescent="0.3">
      <c r="A108" s="27">
        <v>44621</v>
      </c>
      <c r="B108" s="7" t="s">
        <v>45</v>
      </c>
      <c r="C108" s="7" t="s">
        <v>65</v>
      </c>
      <c r="D108" s="7" t="s">
        <v>63</v>
      </c>
      <c r="E108" s="7" t="s">
        <v>44</v>
      </c>
      <c r="F108" s="8">
        <v>8187</v>
      </c>
      <c r="G108" s="8">
        <v>448.82221083576115</v>
      </c>
      <c r="H108" s="28"/>
      <c r="I108" s="28"/>
      <c r="J108" s="28"/>
    </row>
    <row r="109" spans="1:10" x14ac:dyDescent="0.3">
      <c r="A109" s="27">
        <v>44652</v>
      </c>
      <c r="B109" s="7" t="s">
        <v>47</v>
      </c>
      <c r="C109" s="7" t="s">
        <v>65</v>
      </c>
      <c r="D109" s="7" t="s">
        <v>63</v>
      </c>
      <c r="E109" s="7" t="s">
        <v>44</v>
      </c>
      <c r="F109" s="8">
        <v>1707</v>
      </c>
      <c r="G109" s="8">
        <v>1134.9446387411879</v>
      </c>
      <c r="H109" s="28"/>
      <c r="I109" s="28"/>
      <c r="J109" s="28"/>
    </row>
    <row r="110" spans="1:10" x14ac:dyDescent="0.3">
      <c r="A110" s="27">
        <v>44682</v>
      </c>
      <c r="B110" s="7" t="s">
        <v>48</v>
      </c>
      <c r="C110" s="7" t="s">
        <v>66</v>
      </c>
      <c r="D110" s="7" t="s">
        <v>37</v>
      </c>
      <c r="E110" s="7" t="s">
        <v>23</v>
      </c>
      <c r="F110" s="8">
        <v>1026</v>
      </c>
      <c r="G110" s="8">
        <v>162.86344205882739</v>
      </c>
      <c r="H110" s="28"/>
      <c r="I110" s="28"/>
      <c r="J110" s="28"/>
    </row>
    <row r="111" spans="1:10" x14ac:dyDescent="0.3">
      <c r="A111" s="27">
        <v>44713</v>
      </c>
      <c r="B111" s="7" t="s">
        <v>49</v>
      </c>
      <c r="C111" s="7" t="s">
        <v>66</v>
      </c>
      <c r="D111" s="7" t="s">
        <v>37</v>
      </c>
      <c r="E111" s="7" t="s">
        <v>23</v>
      </c>
      <c r="F111" s="8">
        <v>5850</v>
      </c>
      <c r="G111" s="8">
        <v>1995.5779005845195</v>
      </c>
      <c r="H111" s="28"/>
      <c r="I111" s="28"/>
      <c r="J111" s="28"/>
    </row>
    <row r="112" spans="1:10" x14ac:dyDescent="0.3">
      <c r="A112" s="27">
        <v>44743</v>
      </c>
      <c r="B112" s="7" t="s">
        <v>50</v>
      </c>
      <c r="C112" s="7" t="s">
        <v>66</v>
      </c>
      <c r="D112" s="7" t="s">
        <v>37</v>
      </c>
      <c r="E112" s="7" t="s">
        <v>21</v>
      </c>
      <c r="F112" s="8">
        <v>5976</v>
      </c>
      <c r="G112" s="8">
        <v>504.64402782972985</v>
      </c>
      <c r="H112" s="28"/>
      <c r="I112" s="28"/>
      <c r="J112" s="28"/>
    </row>
    <row r="113" spans="1:10" x14ac:dyDescent="0.3">
      <c r="A113" s="27">
        <v>44774</v>
      </c>
      <c r="B113" s="7" t="s">
        <v>51</v>
      </c>
      <c r="C113" s="7" t="s">
        <v>66</v>
      </c>
      <c r="D113" s="7" t="s">
        <v>37</v>
      </c>
      <c r="E113" s="7" t="s">
        <v>21</v>
      </c>
      <c r="F113" s="8">
        <v>1794</v>
      </c>
      <c r="G113" s="8">
        <v>437.23992819781569</v>
      </c>
      <c r="H113" s="28"/>
      <c r="I113" s="28"/>
      <c r="J113" s="28"/>
    </row>
    <row r="114" spans="1:10" x14ac:dyDescent="0.3">
      <c r="A114" s="27">
        <v>44562</v>
      </c>
      <c r="B114" s="7" t="s">
        <v>52</v>
      </c>
      <c r="C114" s="7" t="s">
        <v>66</v>
      </c>
      <c r="D114" s="7" t="s">
        <v>46</v>
      </c>
      <c r="E114" s="7" t="s">
        <v>21</v>
      </c>
      <c r="F114" s="8">
        <v>6218</v>
      </c>
      <c r="G114" s="8">
        <v>3046.7378874059341</v>
      </c>
      <c r="H114" s="28"/>
      <c r="I114" s="28"/>
      <c r="J114" s="28"/>
    </row>
    <row r="115" spans="1:10" x14ac:dyDescent="0.3">
      <c r="A115" s="27">
        <v>44593</v>
      </c>
      <c r="B115" s="7" t="s">
        <v>53</v>
      </c>
      <c r="C115" s="7" t="s">
        <v>66</v>
      </c>
      <c r="D115" s="7" t="s">
        <v>46</v>
      </c>
      <c r="E115" s="7" t="s">
        <v>21</v>
      </c>
      <c r="F115" s="8">
        <v>6380</v>
      </c>
      <c r="G115" s="8">
        <v>1533.0332166902058</v>
      </c>
      <c r="H115" s="28"/>
      <c r="I115" s="28"/>
      <c r="J115" s="28"/>
    </row>
    <row r="116" spans="1:10" x14ac:dyDescent="0.3">
      <c r="A116" s="27">
        <v>44621</v>
      </c>
      <c r="B116" s="7" t="s">
        <v>54</v>
      </c>
      <c r="C116" s="7" t="s">
        <v>66</v>
      </c>
      <c r="D116" s="7" t="s">
        <v>46</v>
      </c>
      <c r="E116" s="7" t="s">
        <v>56</v>
      </c>
      <c r="F116" s="8">
        <v>1524</v>
      </c>
      <c r="G116" s="8">
        <v>1428.2141542831239</v>
      </c>
      <c r="H116" s="28"/>
      <c r="I116" s="28"/>
      <c r="J116" s="28"/>
    </row>
    <row r="117" spans="1:10" x14ac:dyDescent="0.3">
      <c r="A117" s="27">
        <v>44652</v>
      </c>
      <c r="B117" s="7" t="s">
        <v>57</v>
      </c>
      <c r="C117" s="7" t="s">
        <v>66</v>
      </c>
      <c r="D117" s="7" t="s">
        <v>46</v>
      </c>
      <c r="E117" s="7" t="s">
        <v>56</v>
      </c>
      <c r="F117" s="8">
        <v>1166</v>
      </c>
      <c r="G117" s="8">
        <v>115.37975405560127</v>
      </c>
      <c r="H117" s="28"/>
      <c r="I117" s="28"/>
      <c r="J117" s="28"/>
    </row>
    <row r="118" spans="1:10" x14ac:dyDescent="0.3">
      <c r="A118" s="27">
        <v>44682</v>
      </c>
      <c r="B118" s="7" t="s">
        <v>58</v>
      </c>
      <c r="C118" s="7" t="s">
        <v>66</v>
      </c>
      <c r="D118" s="7" t="s">
        <v>46</v>
      </c>
      <c r="E118" s="7" t="s">
        <v>19</v>
      </c>
      <c r="F118" s="8">
        <v>1533</v>
      </c>
      <c r="G118" s="8">
        <v>606.01256672254056</v>
      </c>
      <c r="H118" s="28"/>
      <c r="I118" s="28"/>
      <c r="J118" s="28"/>
    </row>
    <row r="119" spans="1:10" x14ac:dyDescent="0.3">
      <c r="A119" s="27">
        <v>44713</v>
      </c>
      <c r="B119" s="7" t="s">
        <v>59</v>
      </c>
      <c r="C119" s="7" t="s">
        <v>66</v>
      </c>
      <c r="D119" s="7" t="s">
        <v>55</v>
      </c>
      <c r="E119" s="7" t="s">
        <v>19</v>
      </c>
      <c r="F119" s="8">
        <v>1295</v>
      </c>
      <c r="G119" s="8">
        <v>832.39434556169158</v>
      </c>
      <c r="H119" s="28"/>
      <c r="I119" s="28"/>
      <c r="J119" s="28"/>
    </row>
    <row r="120" spans="1:10" x14ac:dyDescent="0.3">
      <c r="A120" s="27">
        <v>44743</v>
      </c>
      <c r="B120" s="7" t="s">
        <v>60</v>
      </c>
      <c r="C120" s="7" t="s">
        <v>66</v>
      </c>
      <c r="D120" s="7" t="s">
        <v>55</v>
      </c>
      <c r="E120" s="7" t="s">
        <v>19</v>
      </c>
      <c r="F120" s="8">
        <v>3628</v>
      </c>
      <c r="G120" s="8">
        <v>1664.2167091005547</v>
      </c>
      <c r="H120" s="28"/>
      <c r="I120" s="28"/>
      <c r="J120" s="28"/>
    </row>
    <row r="121" spans="1:10" x14ac:dyDescent="0.3">
      <c r="A121" s="27">
        <v>44774</v>
      </c>
      <c r="B121" s="7" t="s">
        <v>61</v>
      </c>
      <c r="C121" s="7" t="s">
        <v>66</v>
      </c>
      <c r="D121" s="7" t="s">
        <v>55</v>
      </c>
      <c r="E121" s="7" t="s">
        <v>19</v>
      </c>
      <c r="F121" s="8">
        <v>4116</v>
      </c>
      <c r="G121" s="8">
        <v>1733.9116892386335</v>
      </c>
      <c r="H121" s="28"/>
      <c r="I121" s="28"/>
      <c r="J121" s="28"/>
    </row>
    <row r="122" spans="1:10" x14ac:dyDescent="0.3">
      <c r="A122" s="27">
        <v>44562</v>
      </c>
      <c r="B122" s="7" t="s">
        <v>57</v>
      </c>
      <c r="C122" s="7" t="s">
        <v>66</v>
      </c>
      <c r="D122" s="7" t="s">
        <v>46</v>
      </c>
      <c r="E122" s="7" t="s">
        <v>56</v>
      </c>
      <c r="F122" s="8">
        <v>6344</v>
      </c>
      <c r="G122" s="8">
        <v>2602.1216431034782</v>
      </c>
      <c r="H122" s="28"/>
      <c r="I122" s="28"/>
      <c r="J122" s="28"/>
    </row>
    <row r="123" spans="1:10" x14ac:dyDescent="0.3">
      <c r="A123" s="27">
        <v>44593</v>
      </c>
      <c r="B123" s="7" t="s">
        <v>58</v>
      </c>
      <c r="C123" s="7" t="s">
        <v>66</v>
      </c>
      <c r="D123" s="7" t="s">
        <v>46</v>
      </c>
      <c r="E123" s="7" t="s">
        <v>19</v>
      </c>
      <c r="F123" s="8">
        <v>4279</v>
      </c>
      <c r="G123" s="8">
        <v>4206.8380835080989</v>
      </c>
      <c r="H123" s="28"/>
      <c r="I123" s="28"/>
      <c r="J123" s="28"/>
    </row>
    <row r="124" spans="1:10" x14ac:dyDescent="0.3">
      <c r="A124" s="27">
        <v>44621</v>
      </c>
      <c r="B124" s="7" t="s">
        <v>59</v>
      </c>
      <c r="C124" s="7" t="s">
        <v>66</v>
      </c>
      <c r="D124" s="7" t="s">
        <v>63</v>
      </c>
      <c r="E124" s="7" t="s">
        <v>19</v>
      </c>
      <c r="F124" s="8">
        <v>3377</v>
      </c>
      <c r="G124" s="8">
        <v>2823.7667314017117</v>
      </c>
      <c r="H124" s="28"/>
      <c r="I124" s="28"/>
      <c r="J124" s="28"/>
    </row>
    <row r="125" spans="1:10" x14ac:dyDescent="0.3">
      <c r="A125" s="27">
        <v>44652</v>
      </c>
      <c r="B125" s="7" t="s">
        <v>60</v>
      </c>
      <c r="C125" s="7" t="s">
        <v>66</v>
      </c>
      <c r="D125" s="7" t="s">
        <v>63</v>
      </c>
      <c r="E125" s="7" t="s">
        <v>19</v>
      </c>
      <c r="F125" s="8">
        <v>6438</v>
      </c>
      <c r="G125" s="8">
        <v>2398.278054212652</v>
      </c>
      <c r="H125" s="28"/>
      <c r="I125" s="28"/>
      <c r="J125" s="28"/>
    </row>
    <row r="126" spans="1:10" x14ac:dyDescent="0.3">
      <c r="A126" s="27">
        <v>44682</v>
      </c>
      <c r="B126" s="7" t="s">
        <v>61</v>
      </c>
      <c r="C126" s="7" t="s">
        <v>66</v>
      </c>
      <c r="D126" s="7" t="s">
        <v>63</v>
      </c>
      <c r="E126" s="7" t="s">
        <v>19</v>
      </c>
      <c r="F126" s="8">
        <v>3638</v>
      </c>
      <c r="G126" s="8">
        <v>1054.9630689872699</v>
      </c>
      <c r="H126" s="28"/>
      <c r="I126" s="28"/>
      <c r="J126" s="28"/>
    </row>
    <row r="127" spans="1:10" x14ac:dyDescent="0.3">
      <c r="A127" s="27">
        <v>44713</v>
      </c>
      <c r="B127" s="7" t="s">
        <v>38</v>
      </c>
      <c r="C127" s="7" t="s">
        <v>66</v>
      </c>
      <c r="D127" s="7" t="s">
        <v>55</v>
      </c>
      <c r="E127" s="7" t="s">
        <v>17</v>
      </c>
      <c r="F127" s="8">
        <v>1380</v>
      </c>
      <c r="G127" s="8">
        <v>925.69658141171055</v>
      </c>
      <c r="H127" s="28"/>
      <c r="I127" s="28"/>
      <c r="J127" s="28"/>
    </row>
    <row r="128" spans="1:10" x14ac:dyDescent="0.3">
      <c r="A128" s="27">
        <v>44743</v>
      </c>
      <c r="B128" s="7" t="s">
        <v>39</v>
      </c>
      <c r="C128" s="7" t="s">
        <v>66</v>
      </c>
      <c r="D128" s="7" t="s">
        <v>55</v>
      </c>
      <c r="E128" s="7" t="s">
        <v>17</v>
      </c>
      <c r="F128" s="8">
        <v>4328</v>
      </c>
      <c r="G128" s="8">
        <v>528.85190403553895</v>
      </c>
      <c r="H128" s="28"/>
      <c r="I128" s="28"/>
      <c r="J128" s="28"/>
    </row>
    <row r="129" spans="1:10" x14ac:dyDescent="0.3">
      <c r="A129" s="27">
        <v>44774</v>
      </c>
      <c r="B129" s="7" t="s">
        <v>40</v>
      </c>
      <c r="C129" s="7" t="s">
        <v>66</v>
      </c>
      <c r="D129" s="7" t="s">
        <v>37</v>
      </c>
      <c r="E129" s="7" t="s">
        <v>17</v>
      </c>
      <c r="F129" s="8">
        <v>6057</v>
      </c>
      <c r="G129" s="8">
        <v>4505.5572305618316</v>
      </c>
      <c r="H129" s="28"/>
      <c r="I129" s="28"/>
      <c r="J129" s="28"/>
    </row>
    <row r="130" spans="1:10" x14ac:dyDescent="0.3">
      <c r="A130" s="27">
        <v>44562</v>
      </c>
      <c r="B130" s="7" t="s">
        <v>42</v>
      </c>
      <c r="C130" s="7" t="s">
        <v>66</v>
      </c>
      <c r="D130" s="7" t="s">
        <v>37</v>
      </c>
      <c r="E130" s="7" t="s">
        <v>17</v>
      </c>
      <c r="F130" s="8">
        <v>6087</v>
      </c>
      <c r="G130" s="8">
        <v>2768.0260622987826</v>
      </c>
      <c r="H130" s="28"/>
      <c r="I130" s="28"/>
      <c r="J130" s="28"/>
    </row>
    <row r="131" spans="1:10" x14ac:dyDescent="0.3">
      <c r="A131" s="27">
        <v>44593</v>
      </c>
      <c r="B131" s="7" t="s">
        <v>43</v>
      </c>
      <c r="C131" s="7" t="s">
        <v>66</v>
      </c>
      <c r="D131" s="7" t="s">
        <v>37</v>
      </c>
      <c r="E131" s="7" t="s">
        <v>44</v>
      </c>
      <c r="F131" s="8">
        <v>4221</v>
      </c>
      <c r="G131" s="8">
        <v>2375.5991134622177</v>
      </c>
      <c r="H131" s="28"/>
      <c r="I131" s="28"/>
      <c r="J131" s="28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87BD-5DB1-4E97-A9D2-AA41B9153368}">
  <sheetPr>
    <tabColor theme="7" tint="0.39997558519241921"/>
  </sheetPr>
  <dimension ref="A1:B7"/>
  <sheetViews>
    <sheetView zoomScale="150" zoomScaleNormal="150" workbookViewId="0">
      <selection activeCell="C5" sqref="C5"/>
    </sheetView>
  </sheetViews>
  <sheetFormatPr baseColWidth="10" defaultColWidth="11.19921875" defaultRowHeight="18.75" x14ac:dyDescent="0.3"/>
  <cols>
    <col min="1" max="3" width="11.19921875" style="36"/>
    <col min="4" max="4" width="4.69921875" style="36" customWidth="1"/>
    <col min="5" max="16384" width="11.19921875" style="36"/>
  </cols>
  <sheetData>
    <row r="1" spans="1:2" x14ac:dyDescent="0.3">
      <c r="A1" s="35" t="s">
        <v>74</v>
      </c>
      <c r="B1" s="35" t="s">
        <v>14</v>
      </c>
    </row>
    <row r="2" spans="1:2" x14ac:dyDescent="0.3">
      <c r="A2" s="16" t="s">
        <v>75</v>
      </c>
      <c r="B2" s="37">
        <v>50000</v>
      </c>
    </row>
    <row r="3" spans="1:2" x14ac:dyDescent="0.3">
      <c r="A3" s="16" t="s">
        <v>76</v>
      </c>
      <c r="B3" s="37">
        <v>35800</v>
      </c>
    </row>
    <row r="4" spans="1:2" x14ac:dyDescent="0.3">
      <c r="A4" s="16" t="s">
        <v>77</v>
      </c>
      <c r="B4" s="37">
        <v>2500</v>
      </c>
    </row>
    <row r="5" spans="1:2" x14ac:dyDescent="0.3">
      <c r="A5" s="16" t="s">
        <v>78</v>
      </c>
      <c r="B5" s="37">
        <v>25000</v>
      </c>
    </row>
    <row r="6" spans="1:2" x14ac:dyDescent="0.3">
      <c r="A6" s="16" t="s">
        <v>79</v>
      </c>
      <c r="B6" s="37">
        <v>58000</v>
      </c>
    </row>
    <row r="7" spans="1:2" x14ac:dyDescent="0.3">
      <c r="A7" s="16" t="s">
        <v>80</v>
      </c>
      <c r="B7" s="37">
        <v>50000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9A07-EECF-4A73-9373-F145E687A078}">
  <dimension ref="A1:G149"/>
  <sheetViews>
    <sheetView showGridLines="0" zoomScale="160" zoomScaleNormal="160" workbookViewId="0">
      <selection activeCell="I20" sqref="I20"/>
    </sheetView>
  </sheetViews>
  <sheetFormatPr baseColWidth="10" defaultColWidth="11.19921875" defaultRowHeight="15" x14ac:dyDescent="0.25"/>
  <cols>
    <col min="1" max="1" width="8" style="22" customWidth="1"/>
    <col min="2" max="2" width="17.09765625" style="7" bestFit="1" customWidth="1"/>
    <col min="3" max="3" width="12.8984375" style="7" customWidth="1"/>
    <col min="4" max="4" width="5.8984375" style="7" bestFit="1" customWidth="1"/>
    <col min="5" max="5" width="11.59765625" style="7" bestFit="1" customWidth="1"/>
    <col min="6" max="6" width="8.5" style="8" bestFit="1" customWidth="1"/>
    <col min="7" max="7" width="8.296875" style="8" customWidth="1"/>
    <col min="8" max="16384" width="11.19921875" style="1"/>
  </cols>
  <sheetData>
    <row r="1" spans="1:7" x14ac:dyDescent="0.25">
      <c r="A1" s="17" t="s">
        <v>33</v>
      </c>
      <c r="B1" s="18" t="s">
        <v>34</v>
      </c>
      <c r="C1" s="18" t="s">
        <v>12</v>
      </c>
      <c r="D1" s="18" t="s">
        <v>35</v>
      </c>
      <c r="E1" s="18" t="s">
        <v>13</v>
      </c>
      <c r="F1" s="19" t="s">
        <v>14</v>
      </c>
      <c r="G1" s="19" t="s">
        <v>15</v>
      </c>
    </row>
    <row r="2" spans="1:7" x14ac:dyDescent="0.25">
      <c r="A2" s="20">
        <v>44562</v>
      </c>
      <c r="B2" s="7" t="s">
        <v>36</v>
      </c>
      <c r="C2" s="7" t="s">
        <v>16</v>
      </c>
      <c r="D2" s="7" t="s">
        <v>37</v>
      </c>
      <c r="E2" s="7" t="s">
        <v>17</v>
      </c>
      <c r="F2" s="8">
        <v>1342</v>
      </c>
      <c r="G2" s="8">
        <v>976.29632953074656</v>
      </c>
    </row>
    <row r="3" spans="1:7" x14ac:dyDescent="0.25">
      <c r="A3" s="20">
        <v>44593</v>
      </c>
      <c r="B3" s="7" t="s">
        <v>38</v>
      </c>
      <c r="C3" s="7" t="s">
        <v>16</v>
      </c>
      <c r="D3" s="7" t="s">
        <v>37</v>
      </c>
      <c r="E3" s="7" t="s">
        <v>17</v>
      </c>
      <c r="F3" s="8">
        <v>3903</v>
      </c>
      <c r="G3" s="8">
        <v>3744.6865209165185</v>
      </c>
    </row>
    <row r="4" spans="1:7" x14ac:dyDescent="0.25">
      <c r="A4" s="20">
        <v>44621</v>
      </c>
      <c r="B4" s="7" t="s">
        <v>39</v>
      </c>
      <c r="C4" s="7" t="s">
        <v>16</v>
      </c>
      <c r="D4" s="7" t="s">
        <v>37</v>
      </c>
      <c r="E4" s="7" t="s">
        <v>17</v>
      </c>
      <c r="F4" s="8">
        <v>1518</v>
      </c>
      <c r="G4" s="8">
        <v>89.232336436251245</v>
      </c>
    </row>
    <row r="5" spans="1:7" x14ac:dyDescent="0.25">
      <c r="A5" s="20">
        <v>44652</v>
      </c>
      <c r="B5" s="7" t="s">
        <v>40</v>
      </c>
      <c r="C5" s="7" t="s">
        <v>16</v>
      </c>
      <c r="D5" s="7" t="s">
        <v>41</v>
      </c>
      <c r="E5" s="7" t="s">
        <v>17</v>
      </c>
      <c r="F5" s="8">
        <v>3639</v>
      </c>
      <c r="G5" s="8">
        <v>3267.2287557834707</v>
      </c>
    </row>
    <row r="6" spans="1:7" x14ac:dyDescent="0.25">
      <c r="A6" s="20">
        <v>44682</v>
      </c>
      <c r="B6" s="7" t="s">
        <v>42</v>
      </c>
      <c r="C6" s="7" t="s">
        <v>16</v>
      </c>
      <c r="D6" s="7" t="s">
        <v>41</v>
      </c>
      <c r="E6" s="7" t="s">
        <v>17</v>
      </c>
      <c r="F6" s="8">
        <v>7884</v>
      </c>
      <c r="G6" s="8">
        <v>5322.0999961928583</v>
      </c>
    </row>
    <row r="7" spans="1:7" x14ac:dyDescent="0.25">
      <c r="A7" s="20">
        <v>44713</v>
      </c>
      <c r="B7" s="7" t="s">
        <v>43</v>
      </c>
      <c r="C7" s="7" t="s">
        <v>16</v>
      </c>
      <c r="D7" s="7" t="s">
        <v>41</v>
      </c>
      <c r="E7" s="7" t="s">
        <v>44</v>
      </c>
      <c r="F7" s="8">
        <v>6240</v>
      </c>
      <c r="G7" s="8">
        <v>2202.237280878664</v>
      </c>
    </row>
    <row r="8" spans="1:7" x14ac:dyDescent="0.25">
      <c r="A8" s="20">
        <v>44743</v>
      </c>
      <c r="B8" s="7" t="s">
        <v>45</v>
      </c>
      <c r="C8" s="7" t="s">
        <v>16</v>
      </c>
      <c r="D8" s="7" t="s">
        <v>46</v>
      </c>
      <c r="E8" s="7" t="s">
        <v>44</v>
      </c>
      <c r="F8" s="8">
        <v>8760</v>
      </c>
      <c r="G8" s="8">
        <v>630.28882892192951</v>
      </c>
    </row>
    <row r="9" spans="1:7" x14ac:dyDescent="0.25">
      <c r="A9" s="20">
        <v>44774</v>
      </c>
      <c r="B9" s="7" t="s">
        <v>47</v>
      </c>
      <c r="C9" s="7" t="s">
        <v>16</v>
      </c>
      <c r="D9" s="7" t="s">
        <v>46</v>
      </c>
      <c r="E9" s="7" t="s">
        <v>44</v>
      </c>
      <c r="F9" s="8">
        <v>6320</v>
      </c>
      <c r="G9" s="8">
        <v>3800.730258219799</v>
      </c>
    </row>
    <row r="10" spans="1:7" x14ac:dyDescent="0.25">
      <c r="A10" s="20">
        <v>44562</v>
      </c>
      <c r="B10" s="7" t="s">
        <v>48</v>
      </c>
      <c r="C10" s="7" t="s">
        <v>16</v>
      </c>
      <c r="D10" s="7" t="s">
        <v>46</v>
      </c>
      <c r="E10" s="7" t="s">
        <v>23</v>
      </c>
      <c r="F10" s="8">
        <v>9613</v>
      </c>
      <c r="G10" s="8">
        <v>8600.2366826653542</v>
      </c>
    </row>
    <row r="11" spans="1:7" x14ac:dyDescent="0.25">
      <c r="A11" s="20">
        <v>44593</v>
      </c>
      <c r="B11" s="7" t="s">
        <v>49</v>
      </c>
      <c r="C11" s="7" t="s">
        <v>16</v>
      </c>
      <c r="D11" s="7" t="s">
        <v>41</v>
      </c>
      <c r="E11" s="7" t="s">
        <v>23</v>
      </c>
      <c r="F11" s="8">
        <v>4994</v>
      </c>
      <c r="G11" s="8">
        <v>2129.0402629150167</v>
      </c>
    </row>
    <row r="12" spans="1:7" x14ac:dyDescent="0.25">
      <c r="A12" s="20">
        <v>44621</v>
      </c>
      <c r="B12" s="7" t="s">
        <v>50</v>
      </c>
      <c r="C12" s="7" t="s">
        <v>16</v>
      </c>
      <c r="D12" s="7" t="s">
        <v>41</v>
      </c>
      <c r="E12" s="7" t="s">
        <v>21</v>
      </c>
      <c r="F12" s="8">
        <v>6219</v>
      </c>
      <c r="G12" s="8">
        <v>5096.0053204366532</v>
      </c>
    </row>
    <row r="13" spans="1:7" x14ac:dyDescent="0.25">
      <c r="A13" s="20">
        <v>44652</v>
      </c>
      <c r="B13" s="7" t="s">
        <v>51</v>
      </c>
      <c r="C13" s="7" t="s">
        <v>16</v>
      </c>
      <c r="D13" s="7" t="s">
        <v>41</v>
      </c>
      <c r="E13" s="7" t="s">
        <v>21</v>
      </c>
      <c r="F13" s="8">
        <v>5533</v>
      </c>
      <c r="G13" s="8">
        <v>319.57115497596993</v>
      </c>
    </row>
    <row r="14" spans="1:7" x14ac:dyDescent="0.25">
      <c r="A14" s="20">
        <v>44682</v>
      </c>
      <c r="B14" s="7" t="s">
        <v>52</v>
      </c>
      <c r="C14" s="7" t="s">
        <v>16</v>
      </c>
      <c r="D14" s="7" t="s">
        <v>41</v>
      </c>
      <c r="E14" s="7" t="s">
        <v>21</v>
      </c>
      <c r="F14" s="8">
        <v>5869</v>
      </c>
      <c r="G14" s="8">
        <v>427.61408586038749</v>
      </c>
    </row>
    <row r="15" spans="1:7" x14ac:dyDescent="0.25">
      <c r="A15" s="20">
        <v>44713</v>
      </c>
      <c r="B15" s="7" t="s">
        <v>53</v>
      </c>
      <c r="C15" s="7" t="s">
        <v>16</v>
      </c>
      <c r="D15" s="7" t="s">
        <v>41</v>
      </c>
      <c r="E15" s="7" t="s">
        <v>21</v>
      </c>
      <c r="F15" s="8">
        <v>8960</v>
      </c>
      <c r="G15" s="8">
        <v>4966.1576535834183</v>
      </c>
    </row>
    <row r="16" spans="1:7" x14ac:dyDescent="0.25">
      <c r="A16" s="20">
        <v>44743</v>
      </c>
      <c r="B16" s="7" t="s">
        <v>54</v>
      </c>
      <c r="C16" s="7" t="s">
        <v>16</v>
      </c>
      <c r="D16" s="7" t="s">
        <v>55</v>
      </c>
      <c r="E16" s="7" t="s">
        <v>56</v>
      </c>
      <c r="F16" s="8">
        <v>6955</v>
      </c>
      <c r="G16" s="8">
        <v>6429.6356016659756</v>
      </c>
    </row>
    <row r="17" spans="1:7" x14ac:dyDescent="0.25">
      <c r="A17" s="20">
        <v>44774</v>
      </c>
      <c r="B17" s="7" t="s">
        <v>57</v>
      </c>
      <c r="C17" s="7" t="s">
        <v>16</v>
      </c>
      <c r="D17" s="7" t="s">
        <v>55</v>
      </c>
      <c r="E17" s="7" t="s">
        <v>56</v>
      </c>
      <c r="F17" s="8">
        <v>2035</v>
      </c>
      <c r="G17" s="8">
        <v>579.79395136839526</v>
      </c>
    </row>
    <row r="18" spans="1:7" x14ac:dyDescent="0.25">
      <c r="A18" s="20">
        <v>44562</v>
      </c>
      <c r="B18" s="7" t="s">
        <v>58</v>
      </c>
      <c r="C18" s="7" t="s">
        <v>16</v>
      </c>
      <c r="D18" s="7" t="s">
        <v>55</v>
      </c>
      <c r="E18" s="7" t="s">
        <v>19</v>
      </c>
      <c r="F18" s="8">
        <v>5352</v>
      </c>
      <c r="G18" s="8">
        <v>2886.9039808215934</v>
      </c>
    </row>
    <row r="19" spans="1:7" x14ac:dyDescent="0.25">
      <c r="A19" s="20">
        <v>44593</v>
      </c>
      <c r="B19" s="7" t="s">
        <v>59</v>
      </c>
      <c r="C19" s="7" t="s">
        <v>18</v>
      </c>
      <c r="D19" s="7" t="s">
        <v>55</v>
      </c>
      <c r="E19" s="7" t="s">
        <v>19</v>
      </c>
      <c r="F19" s="8">
        <v>2248</v>
      </c>
      <c r="G19" s="8">
        <v>411.45302265902967</v>
      </c>
    </row>
    <row r="20" spans="1:7" x14ac:dyDescent="0.25">
      <c r="A20" s="20">
        <v>44621</v>
      </c>
      <c r="B20" s="7" t="s">
        <v>60</v>
      </c>
      <c r="C20" s="7" t="s">
        <v>18</v>
      </c>
      <c r="D20" s="7" t="s">
        <v>41</v>
      </c>
      <c r="E20" s="7" t="s">
        <v>19</v>
      </c>
      <c r="F20" s="8">
        <v>2192</v>
      </c>
      <c r="G20" s="8">
        <v>1718.8121052870617</v>
      </c>
    </row>
    <row r="21" spans="1:7" x14ac:dyDescent="0.25">
      <c r="A21" s="20">
        <v>44652</v>
      </c>
      <c r="B21" s="7" t="s">
        <v>61</v>
      </c>
      <c r="C21" s="7" t="s">
        <v>18</v>
      </c>
      <c r="D21" s="7" t="s">
        <v>62</v>
      </c>
      <c r="E21" s="7" t="s">
        <v>19</v>
      </c>
      <c r="F21" s="8">
        <v>1481</v>
      </c>
      <c r="G21" s="8">
        <v>145.53707292845917</v>
      </c>
    </row>
    <row r="22" spans="1:7" x14ac:dyDescent="0.25">
      <c r="A22" s="20">
        <v>44682</v>
      </c>
      <c r="B22" s="7" t="s">
        <v>38</v>
      </c>
      <c r="C22" s="7" t="s">
        <v>18</v>
      </c>
      <c r="D22" s="7" t="s">
        <v>62</v>
      </c>
      <c r="E22" s="7" t="s">
        <v>17</v>
      </c>
      <c r="F22" s="8">
        <v>6895</v>
      </c>
      <c r="G22" s="8">
        <v>3266.0788121083606</v>
      </c>
    </row>
    <row r="23" spans="1:7" x14ac:dyDescent="0.25">
      <c r="A23" s="20">
        <v>44713</v>
      </c>
      <c r="B23" s="7" t="s">
        <v>39</v>
      </c>
      <c r="C23" s="7" t="s">
        <v>18</v>
      </c>
      <c r="D23" s="7" t="s">
        <v>62</v>
      </c>
      <c r="E23" s="7" t="s">
        <v>17</v>
      </c>
      <c r="F23" s="8">
        <v>7683</v>
      </c>
      <c r="G23" s="8">
        <v>867.93617289792212</v>
      </c>
    </row>
    <row r="24" spans="1:7" x14ac:dyDescent="0.25">
      <c r="A24" s="20">
        <v>44743</v>
      </c>
      <c r="B24" s="7" t="s">
        <v>40</v>
      </c>
      <c r="C24" s="7" t="s">
        <v>18</v>
      </c>
      <c r="D24" s="7" t="s">
        <v>62</v>
      </c>
      <c r="E24" s="7" t="s">
        <v>17</v>
      </c>
      <c r="F24" s="8">
        <v>9555</v>
      </c>
      <c r="G24" s="8">
        <v>7072.2767849310412</v>
      </c>
    </row>
    <row r="25" spans="1:7" x14ac:dyDescent="0.25">
      <c r="A25" s="20">
        <v>44774</v>
      </c>
      <c r="B25" s="7" t="s">
        <v>42</v>
      </c>
      <c r="C25" s="7" t="s">
        <v>18</v>
      </c>
      <c r="D25" s="7" t="s">
        <v>62</v>
      </c>
      <c r="E25" s="7" t="s">
        <v>17</v>
      </c>
      <c r="F25" s="8">
        <v>4876</v>
      </c>
      <c r="G25" s="8">
        <v>216.23517978843762</v>
      </c>
    </row>
    <row r="26" spans="1:7" x14ac:dyDescent="0.25">
      <c r="A26" s="20">
        <v>44562</v>
      </c>
      <c r="B26" s="7" t="s">
        <v>43</v>
      </c>
      <c r="C26" s="7" t="s">
        <v>18</v>
      </c>
      <c r="D26" s="7" t="s">
        <v>62</v>
      </c>
      <c r="E26" s="7" t="s">
        <v>44</v>
      </c>
      <c r="F26" s="8">
        <v>3938</v>
      </c>
      <c r="G26" s="8">
        <v>3105.6038406946313</v>
      </c>
    </row>
    <row r="27" spans="1:7" x14ac:dyDescent="0.25">
      <c r="A27" s="20">
        <v>44593</v>
      </c>
      <c r="B27" s="7" t="s">
        <v>45</v>
      </c>
      <c r="C27" s="7" t="s">
        <v>18</v>
      </c>
      <c r="D27" s="7" t="s">
        <v>37</v>
      </c>
      <c r="E27" s="7" t="s">
        <v>44</v>
      </c>
      <c r="F27" s="8">
        <v>6067</v>
      </c>
      <c r="G27" s="8">
        <v>2028.1203513612998</v>
      </c>
    </row>
    <row r="28" spans="1:7" x14ac:dyDescent="0.25">
      <c r="A28" s="20">
        <v>44621</v>
      </c>
      <c r="B28" s="7" t="s">
        <v>47</v>
      </c>
      <c r="C28" s="7" t="s">
        <v>18</v>
      </c>
      <c r="D28" s="7" t="s">
        <v>37</v>
      </c>
      <c r="E28" s="7" t="s">
        <v>44</v>
      </c>
      <c r="F28" s="8">
        <v>2869</v>
      </c>
      <c r="G28" s="8">
        <v>2183.6043607060906</v>
      </c>
    </row>
    <row r="29" spans="1:7" x14ac:dyDescent="0.25">
      <c r="A29" s="20">
        <v>44652</v>
      </c>
      <c r="B29" s="7" t="s">
        <v>45</v>
      </c>
      <c r="C29" s="7" t="s">
        <v>18</v>
      </c>
      <c r="D29" s="7" t="s">
        <v>37</v>
      </c>
      <c r="E29" s="7" t="s">
        <v>44</v>
      </c>
      <c r="F29" s="8">
        <v>8238</v>
      </c>
      <c r="G29" s="8">
        <v>4227.8796568065864</v>
      </c>
    </row>
    <row r="30" spans="1:7" x14ac:dyDescent="0.25">
      <c r="A30" s="20">
        <v>44682</v>
      </c>
      <c r="B30" s="7" t="s">
        <v>47</v>
      </c>
      <c r="C30" s="7" t="s">
        <v>18</v>
      </c>
      <c r="D30" s="7" t="s">
        <v>37</v>
      </c>
      <c r="E30" s="7" t="s">
        <v>44</v>
      </c>
      <c r="F30" s="8">
        <v>7726</v>
      </c>
      <c r="G30" s="8">
        <v>2529.7683544516631</v>
      </c>
    </row>
    <row r="31" spans="1:7" x14ac:dyDescent="0.25">
      <c r="A31" s="20">
        <v>44713</v>
      </c>
      <c r="B31" s="7" t="s">
        <v>48</v>
      </c>
      <c r="C31" s="7" t="s">
        <v>18</v>
      </c>
      <c r="D31" s="7" t="s">
        <v>46</v>
      </c>
      <c r="E31" s="7" t="s">
        <v>23</v>
      </c>
      <c r="F31" s="8">
        <v>2947</v>
      </c>
      <c r="G31" s="8">
        <v>1736.9056571703518</v>
      </c>
    </row>
    <row r="32" spans="1:7" x14ac:dyDescent="0.25">
      <c r="A32" s="20">
        <v>44743</v>
      </c>
      <c r="B32" s="7" t="s">
        <v>49</v>
      </c>
      <c r="C32" s="7" t="s">
        <v>18</v>
      </c>
      <c r="D32" s="7" t="s">
        <v>46</v>
      </c>
      <c r="E32" s="7" t="s">
        <v>23</v>
      </c>
      <c r="F32" s="8">
        <v>2493</v>
      </c>
      <c r="G32" s="8">
        <v>967.61943369134644</v>
      </c>
    </row>
    <row r="33" spans="1:7" x14ac:dyDescent="0.25">
      <c r="A33" s="20">
        <v>44774</v>
      </c>
      <c r="B33" s="7" t="s">
        <v>50</v>
      </c>
      <c r="C33" s="7" t="s">
        <v>18</v>
      </c>
      <c r="D33" s="7" t="s">
        <v>46</v>
      </c>
      <c r="E33" s="7" t="s">
        <v>21</v>
      </c>
      <c r="F33" s="8">
        <v>5249</v>
      </c>
      <c r="G33" s="8">
        <v>82.283034027268414</v>
      </c>
    </row>
    <row r="34" spans="1:7" x14ac:dyDescent="0.25">
      <c r="A34" s="20">
        <v>44562</v>
      </c>
      <c r="B34" s="7" t="s">
        <v>51</v>
      </c>
      <c r="C34" s="7" t="s">
        <v>18</v>
      </c>
      <c r="D34" s="7" t="s">
        <v>46</v>
      </c>
      <c r="E34" s="7" t="s">
        <v>21</v>
      </c>
      <c r="F34" s="8">
        <v>3722</v>
      </c>
      <c r="G34" s="8">
        <v>2028.6904549918274</v>
      </c>
    </row>
    <row r="35" spans="1:7" x14ac:dyDescent="0.25">
      <c r="A35" s="20">
        <v>44593</v>
      </c>
      <c r="B35" s="7" t="s">
        <v>52</v>
      </c>
      <c r="C35" s="7" t="s">
        <v>20</v>
      </c>
      <c r="D35" s="7" t="s">
        <v>37</v>
      </c>
      <c r="E35" s="7" t="s">
        <v>21</v>
      </c>
      <c r="F35" s="8">
        <v>6569</v>
      </c>
      <c r="G35" s="8">
        <v>2129.0930231875805</v>
      </c>
    </row>
    <row r="36" spans="1:7" x14ac:dyDescent="0.25">
      <c r="A36" s="20">
        <v>44621</v>
      </c>
      <c r="B36" s="7" t="s">
        <v>59</v>
      </c>
      <c r="C36" s="7" t="s">
        <v>20</v>
      </c>
      <c r="D36" s="7" t="s">
        <v>37</v>
      </c>
      <c r="E36" s="7" t="s">
        <v>19</v>
      </c>
      <c r="F36" s="8">
        <v>1121</v>
      </c>
      <c r="G36" s="8">
        <v>963.07400571108622</v>
      </c>
    </row>
    <row r="37" spans="1:7" x14ac:dyDescent="0.25">
      <c r="A37" s="20">
        <v>44652</v>
      </c>
      <c r="B37" s="7" t="s">
        <v>60</v>
      </c>
      <c r="C37" s="7" t="s">
        <v>20</v>
      </c>
      <c r="D37" s="7" t="s">
        <v>63</v>
      </c>
      <c r="E37" s="7" t="s">
        <v>19</v>
      </c>
      <c r="F37" s="8">
        <v>6677</v>
      </c>
      <c r="G37" s="8">
        <v>3430.9285623547903</v>
      </c>
    </row>
    <row r="38" spans="1:7" x14ac:dyDescent="0.25">
      <c r="A38" s="20">
        <v>44682</v>
      </c>
      <c r="B38" s="7" t="s">
        <v>61</v>
      </c>
      <c r="C38" s="7" t="s">
        <v>20</v>
      </c>
      <c r="D38" s="7" t="s">
        <v>63</v>
      </c>
      <c r="E38" s="7" t="s">
        <v>19</v>
      </c>
      <c r="F38" s="8">
        <v>8488</v>
      </c>
      <c r="G38" s="8">
        <v>7794.1145355183899</v>
      </c>
    </row>
    <row r="39" spans="1:7" x14ac:dyDescent="0.25">
      <c r="A39" s="20">
        <v>44713</v>
      </c>
      <c r="B39" s="7" t="s">
        <v>38</v>
      </c>
      <c r="C39" s="7" t="s">
        <v>20</v>
      </c>
      <c r="D39" s="7" t="s">
        <v>63</v>
      </c>
      <c r="E39" s="7" t="s">
        <v>17</v>
      </c>
      <c r="F39" s="8">
        <v>1400</v>
      </c>
      <c r="G39" s="8">
        <v>757.77390761131051</v>
      </c>
    </row>
    <row r="40" spans="1:7" x14ac:dyDescent="0.25">
      <c r="A40" s="20">
        <v>44743</v>
      </c>
      <c r="B40" s="7" t="s">
        <v>39</v>
      </c>
      <c r="C40" s="7" t="s">
        <v>20</v>
      </c>
      <c r="D40" s="7" t="s">
        <v>37</v>
      </c>
      <c r="E40" s="7" t="s">
        <v>17</v>
      </c>
      <c r="F40" s="8">
        <v>5179</v>
      </c>
      <c r="G40" s="8">
        <v>4259.1347354629297</v>
      </c>
    </row>
    <row r="41" spans="1:7" x14ac:dyDescent="0.25">
      <c r="A41" s="20">
        <v>44774</v>
      </c>
      <c r="B41" s="7" t="s">
        <v>40</v>
      </c>
      <c r="C41" s="7" t="s">
        <v>20</v>
      </c>
      <c r="D41" s="7" t="s">
        <v>63</v>
      </c>
      <c r="E41" s="7" t="s">
        <v>17</v>
      </c>
      <c r="F41" s="8">
        <v>9975</v>
      </c>
      <c r="G41" s="8">
        <v>6502.4233911618076</v>
      </c>
    </row>
    <row r="42" spans="1:7" x14ac:dyDescent="0.25">
      <c r="A42" s="20">
        <v>44562</v>
      </c>
      <c r="B42" s="7" t="s">
        <v>38</v>
      </c>
      <c r="C42" s="7" t="s">
        <v>20</v>
      </c>
      <c r="D42" s="7" t="s">
        <v>63</v>
      </c>
      <c r="E42" s="7" t="s">
        <v>17</v>
      </c>
      <c r="F42" s="8">
        <v>9823</v>
      </c>
      <c r="G42" s="8">
        <v>1011.3600472643393</v>
      </c>
    </row>
    <row r="43" spans="1:7" x14ac:dyDescent="0.25">
      <c r="A43" s="20">
        <v>44593</v>
      </c>
      <c r="B43" s="7" t="s">
        <v>39</v>
      </c>
      <c r="C43" s="7" t="s">
        <v>20</v>
      </c>
      <c r="D43" s="7" t="s">
        <v>37</v>
      </c>
      <c r="E43" s="7" t="s">
        <v>17</v>
      </c>
      <c r="F43" s="8">
        <v>3648</v>
      </c>
      <c r="G43" s="8">
        <v>2689.8594534318518</v>
      </c>
    </row>
    <row r="44" spans="1:7" x14ac:dyDescent="0.25">
      <c r="A44" s="20">
        <v>44621</v>
      </c>
      <c r="B44" s="7" t="s">
        <v>40</v>
      </c>
      <c r="C44" s="7" t="s">
        <v>20</v>
      </c>
      <c r="D44" s="7" t="s">
        <v>62</v>
      </c>
      <c r="E44" s="7" t="s">
        <v>17</v>
      </c>
      <c r="F44" s="8">
        <v>9624</v>
      </c>
      <c r="G44" s="8">
        <v>9040.5963593169927</v>
      </c>
    </row>
    <row r="45" spans="1:7" x14ac:dyDescent="0.25">
      <c r="A45" s="20">
        <v>44652</v>
      </c>
      <c r="B45" s="7" t="s">
        <v>42</v>
      </c>
      <c r="C45" s="7" t="s">
        <v>20</v>
      </c>
      <c r="D45" s="7" t="s">
        <v>62</v>
      </c>
      <c r="E45" s="7" t="s">
        <v>17</v>
      </c>
      <c r="F45" s="8">
        <v>1922</v>
      </c>
      <c r="G45" s="8">
        <v>822.82754484708255</v>
      </c>
    </row>
    <row r="46" spans="1:7" x14ac:dyDescent="0.25">
      <c r="A46" s="20">
        <v>44682</v>
      </c>
      <c r="B46" s="7" t="s">
        <v>43</v>
      </c>
      <c r="C46" s="7" t="s">
        <v>20</v>
      </c>
      <c r="D46" s="7" t="s">
        <v>62</v>
      </c>
      <c r="E46" s="7" t="s">
        <v>44</v>
      </c>
      <c r="F46" s="8">
        <v>6702</v>
      </c>
      <c r="G46" s="8">
        <v>5344.6593345512447</v>
      </c>
    </row>
    <row r="47" spans="1:7" x14ac:dyDescent="0.25">
      <c r="A47" s="20">
        <v>44713</v>
      </c>
      <c r="B47" s="7" t="s">
        <v>45</v>
      </c>
      <c r="C47" s="7" t="s">
        <v>20</v>
      </c>
      <c r="D47" s="7" t="s">
        <v>62</v>
      </c>
      <c r="E47" s="7" t="s">
        <v>44</v>
      </c>
      <c r="F47" s="8">
        <v>3457</v>
      </c>
      <c r="G47" s="8">
        <v>1390.7313891981653</v>
      </c>
    </row>
    <row r="48" spans="1:7" x14ac:dyDescent="0.25">
      <c r="A48" s="20">
        <v>44743</v>
      </c>
      <c r="B48" s="7" t="s">
        <v>47</v>
      </c>
      <c r="C48" s="7" t="s">
        <v>20</v>
      </c>
      <c r="D48" s="7" t="s">
        <v>37</v>
      </c>
      <c r="E48" s="7" t="s">
        <v>44</v>
      </c>
      <c r="F48" s="8">
        <v>4417</v>
      </c>
      <c r="G48" s="8">
        <v>273.74114088744221</v>
      </c>
    </row>
    <row r="49" spans="1:7" x14ac:dyDescent="0.25">
      <c r="A49" s="20">
        <v>44774</v>
      </c>
      <c r="B49" s="7" t="s">
        <v>48</v>
      </c>
      <c r="C49" s="7" t="s">
        <v>20</v>
      </c>
      <c r="D49" s="7" t="s">
        <v>37</v>
      </c>
      <c r="E49" s="7" t="s">
        <v>23</v>
      </c>
      <c r="F49" s="8">
        <v>3263</v>
      </c>
      <c r="G49" s="8">
        <v>507.25902705589908</v>
      </c>
    </row>
    <row r="50" spans="1:7" x14ac:dyDescent="0.25">
      <c r="A50" s="20">
        <v>44562</v>
      </c>
      <c r="B50" s="7" t="s">
        <v>49</v>
      </c>
      <c r="C50" s="7" t="s">
        <v>22</v>
      </c>
      <c r="D50" s="7" t="s">
        <v>37</v>
      </c>
      <c r="E50" s="7" t="s">
        <v>23</v>
      </c>
      <c r="F50" s="8">
        <v>3793</v>
      </c>
      <c r="G50" s="8">
        <v>27.449446770448134</v>
      </c>
    </row>
    <row r="51" spans="1:7" x14ac:dyDescent="0.25">
      <c r="A51" s="20">
        <v>44593</v>
      </c>
      <c r="B51" s="7" t="s">
        <v>50</v>
      </c>
      <c r="C51" s="7" t="s">
        <v>22</v>
      </c>
      <c r="D51" s="7" t="s">
        <v>37</v>
      </c>
      <c r="E51" s="7" t="s">
        <v>21</v>
      </c>
      <c r="F51" s="8">
        <v>6341</v>
      </c>
      <c r="G51" s="8">
        <v>5061.0928965313178</v>
      </c>
    </row>
    <row r="52" spans="1:7" x14ac:dyDescent="0.25">
      <c r="A52" s="20">
        <v>44621</v>
      </c>
      <c r="B52" s="7" t="s">
        <v>51</v>
      </c>
      <c r="C52" s="7" t="s">
        <v>22</v>
      </c>
      <c r="D52" s="7" t="s">
        <v>46</v>
      </c>
      <c r="E52" s="7" t="s">
        <v>21</v>
      </c>
      <c r="F52" s="8">
        <v>4953</v>
      </c>
      <c r="G52" s="8">
        <v>2387.7712326517676</v>
      </c>
    </row>
    <row r="53" spans="1:7" x14ac:dyDescent="0.25">
      <c r="A53" s="20">
        <v>44652</v>
      </c>
      <c r="B53" s="7" t="s">
        <v>52</v>
      </c>
      <c r="C53" s="7" t="s">
        <v>22</v>
      </c>
      <c r="D53" s="7" t="s">
        <v>46</v>
      </c>
      <c r="E53" s="7" t="s">
        <v>21</v>
      </c>
      <c r="F53" s="8">
        <v>4029</v>
      </c>
      <c r="G53" s="8">
        <v>3715.5056557911921</v>
      </c>
    </row>
    <row r="54" spans="1:7" x14ac:dyDescent="0.25">
      <c r="A54" s="20">
        <v>44682</v>
      </c>
      <c r="B54" s="7" t="s">
        <v>53</v>
      </c>
      <c r="C54" s="7" t="s">
        <v>22</v>
      </c>
      <c r="D54" s="7" t="s">
        <v>55</v>
      </c>
      <c r="E54" s="7" t="s">
        <v>21</v>
      </c>
      <c r="F54" s="8">
        <v>8564</v>
      </c>
      <c r="G54" s="8">
        <v>6945.4323907932248</v>
      </c>
    </row>
    <row r="55" spans="1:7" x14ac:dyDescent="0.25">
      <c r="A55" s="20">
        <v>44713</v>
      </c>
      <c r="B55" s="7" t="s">
        <v>54</v>
      </c>
      <c r="C55" s="7" t="s">
        <v>22</v>
      </c>
      <c r="D55" s="7" t="s">
        <v>55</v>
      </c>
      <c r="E55" s="7" t="s">
        <v>56</v>
      </c>
      <c r="F55" s="8">
        <v>6185</v>
      </c>
      <c r="G55" s="8">
        <v>4152.3647639607589</v>
      </c>
    </row>
    <row r="56" spans="1:7" x14ac:dyDescent="0.25">
      <c r="A56" s="20">
        <v>44743</v>
      </c>
      <c r="B56" s="7" t="s">
        <v>57</v>
      </c>
      <c r="C56" s="7" t="s">
        <v>22</v>
      </c>
      <c r="D56" s="7" t="s">
        <v>55</v>
      </c>
      <c r="E56" s="7" t="s">
        <v>56</v>
      </c>
      <c r="F56" s="8">
        <v>6945</v>
      </c>
      <c r="G56" s="8">
        <v>1429.0533356004794</v>
      </c>
    </row>
    <row r="57" spans="1:7" x14ac:dyDescent="0.25">
      <c r="A57" s="20">
        <v>44774</v>
      </c>
      <c r="B57" s="7" t="s">
        <v>58</v>
      </c>
      <c r="C57" s="7" t="s">
        <v>22</v>
      </c>
      <c r="D57" s="7" t="s">
        <v>63</v>
      </c>
      <c r="E57" s="7" t="s">
        <v>19</v>
      </c>
      <c r="F57" s="8">
        <v>6562</v>
      </c>
      <c r="G57" s="8">
        <v>2200.5974671996646</v>
      </c>
    </row>
    <row r="58" spans="1:7" x14ac:dyDescent="0.25">
      <c r="A58" s="20">
        <v>44562</v>
      </c>
      <c r="B58" s="7" t="s">
        <v>59</v>
      </c>
      <c r="C58" s="7" t="s">
        <v>22</v>
      </c>
      <c r="D58" s="7" t="s">
        <v>63</v>
      </c>
      <c r="E58" s="7" t="s">
        <v>19</v>
      </c>
      <c r="F58" s="8">
        <v>2354</v>
      </c>
      <c r="G58" s="8">
        <v>2280.295050711869</v>
      </c>
    </row>
    <row r="59" spans="1:7" x14ac:dyDescent="0.25">
      <c r="A59" s="20">
        <v>44593</v>
      </c>
      <c r="B59" s="7" t="s">
        <v>60</v>
      </c>
      <c r="C59" s="7" t="s">
        <v>22</v>
      </c>
      <c r="D59" s="7" t="s">
        <v>63</v>
      </c>
      <c r="E59" s="7" t="s">
        <v>19</v>
      </c>
      <c r="F59" s="8">
        <v>9088</v>
      </c>
      <c r="G59" s="8">
        <v>4245.1188464515526</v>
      </c>
    </row>
    <row r="60" spans="1:7" x14ac:dyDescent="0.25">
      <c r="A60" s="20">
        <v>44621</v>
      </c>
      <c r="B60" s="7" t="s">
        <v>61</v>
      </c>
      <c r="C60" s="7" t="s">
        <v>22</v>
      </c>
      <c r="D60" s="7" t="s">
        <v>63</v>
      </c>
      <c r="E60" s="7" t="s">
        <v>19</v>
      </c>
      <c r="F60" s="8">
        <v>5680</v>
      </c>
      <c r="G60" s="8">
        <v>4965.0298394948795</v>
      </c>
    </row>
    <row r="61" spans="1:7" x14ac:dyDescent="0.25">
      <c r="A61" s="20">
        <v>44652</v>
      </c>
      <c r="B61" s="7" t="s">
        <v>38</v>
      </c>
      <c r="C61" s="7" t="s">
        <v>22</v>
      </c>
      <c r="D61" s="7" t="s">
        <v>62</v>
      </c>
      <c r="E61" s="7" t="s">
        <v>17</v>
      </c>
      <c r="F61" s="8">
        <v>9427</v>
      </c>
      <c r="G61" s="8">
        <v>781.63269558988907</v>
      </c>
    </row>
    <row r="62" spans="1:7" x14ac:dyDescent="0.25">
      <c r="A62" s="20">
        <v>44682</v>
      </c>
      <c r="B62" s="7" t="s">
        <v>39</v>
      </c>
      <c r="C62" s="7" t="s">
        <v>22</v>
      </c>
      <c r="D62" s="7" t="s">
        <v>62</v>
      </c>
      <c r="E62" s="7" t="s">
        <v>17</v>
      </c>
      <c r="F62" s="8">
        <v>9806</v>
      </c>
      <c r="G62" s="8">
        <v>2525.1772285358697</v>
      </c>
    </row>
    <row r="63" spans="1:7" x14ac:dyDescent="0.25">
      <c r="A63" s="20">
        <v>44713</v>
      </c>
      <c r="B63" s="7" t="s">
        <v>40</v>
      </c>
      <c r="C63" s="7" t="s">
        <v>22</v>
      </c>
      <c r="D63" s="7" t="s">
        <v>62</v>
      </c>
      <c r="E63" s="7" t="s">
        <v>17</v>
      </c>
      <c r="F63" s="8">
        <v>1285</v>
      </c>
      <c r="G63" s="8">
        <v>498.74686763040069</v>
      </c>
    </row>
    <row r="64" spans="1:7" x14ac:dyDescent="0.25">
      <c r="A64" s="20">
        <v>44743</v>
      </c>
      <c r="B64" s="7" t="s">
        <v>42</v>
      </c>
      <c r="C64" s="7" t="s">
        <v>22</v>
      </c>
      <c r="D64" s="7" t="s">
        <v>63</v>
      </c>
      <c r="E64" s="7" t="s">
        <v>17</v>
      </c>
      <c r="F64" s="8">
        <v>7055</v>
      </c>
      <c r="G64" s="8">
        <v>1792.1297638323706</v>
      </c>
    </row>
    <row r="65" spans="1:7" x14ac:dyDescent="0.25">
      <c r="A65" s="20">
        <v>44774</v>
      </c>
      <c r="B65" s="7" t="s">
        <v>43</v>
      </c>
      <c r="C65" s="7" t="s">
        <v>22</v>
      </c>
      <c r="D65" s="7" t="s">
        <v>37</v>
      </c>
      <c r="E65" s="7" t="s">
        <v>44</v>
      </c>
      <c r="F65" s="8">
        <v>3854</v>
      </c>
      <c r="G65" s="8">
        <v>1401.1099456907725</v>
      </c>
    </row>
    <row r="66" spans="1:7" x14ac:dyDescent="0.25">
      <c r="A66" s="20">
        <v>44562</v>
      </c>
      <c r="B66" s="7" t="s">
        <v>40</v>
      </c>
      <c r="C66" s="7" t="s">
        <v>64</v>
      </c>
      <c r="D66" s="7" t="s">
        <v>37</v>
      </c>
      <c r="E66" s="7" t="s">
        <v>17</v>
      </c>
      <c r="F66" s="8">
        <v>2797</v>
      </c>
      <c r="G66" s="8">
        <v>795.2695359328975</v>
      </c>
    </row>
    <row r="67" spans="1:7" x14ac:dyDescent="0.25">
      <c r="A67" s="20">
        <v>44593</v>
      </c>
      <c r="B67" s="7" t="s">
        <v>38</v>
      </c>
      <c r="C67" s="7" t="s">
        <v>64</v>
      </c>
      <c r="D67" s="7" t="s">
        <v>46</v>
      </c>
      <c r="E67" s="7" t="s">
        <v>17</v>
      </c>
      <c r="F67" s="8">
        <v>7321</v>
      </c>
      <c r="G67" s="8">
        <v>6352.8164604304156</v>
      </c>
    </row>
    <row r="68" spans="1:7" x14ac:dyDescent="0.25">
      <c r="A68" s="20">
        <v>44621</v>
      </c>
      <c r="B68" s="7" t="s">
        <v>39</v>
      </c>
      <c r="C68" s="7" t="s">
        <v>64</v>
      </c>
      <c r="D68" s="7" t="s">
        <v>46</v>
      </c>
      <c r="E68" s="7" t="s">
        <v>17</v>
      </c>
      <c r="F68" s="8">
        <v>3524</v>
      </c>
      <c r="G68" s="8">
        <v>2129.7102667498707</v>
      </c>
    </row>
    <row r="69" spans="1:7" x14ac:dyDescent="0.25">
      <c r="A69" s="20">
        <v>44652</v>
      </c>
      <c r="B69" s="7" t="s">
        <v>40</v>
      </c>
      <c r="C69" s="7" t="s">
        <v>64</v>
      </c>
      <c r="D69" s="7" t="s">
        <v>46</v>
      </c>
      <c r="E69" s="7" t="s">
        <v>17</v>
      </c>
      <c r="F69" s="8">
        <v>4155</v>
      </c>
      <c r="G69" s="8">
        <v>121.62762803814019</v>
      </c>
    </row>
    <row r="70" spans="1:7" x14ac:dyDescent="0.25">
      <c r="A70" s="20">
        <v>44682</v>
      </c>
      <c r="B70" s="7" t="s">
        <v>42</v>
      </c>
      <c r="C70" s="7" t="s">
        <v>64</v>
      </c>
      <c r="D70" s="7" t="s">
        <v>46</v>
      </c>
      <c r="E70" s="7" t="s">
        <v>17</v>
      </c>
      <c r="F70" s="8">
        <v>9774</v>
      </c>
      <c r="G70" s="8">
        <v>3242.9120435211025</v>
      </c>
    </row>
    <row r="71" spans="1:7" x14ac:dyDescent="0.25">
      <c r="A71" s="20">
        <v>44713</v>
      </c>
      <c r="B71" s="7" t="s">
        <v>43</v>
      </c>
      <c r="C71" s="7" t="s">
        <v>64</v>
      </c>
      <c r="D71" s="7" t="s">
        <v>46</v>
      </c>
      <c r="E71" s="7" t="s">
        <v>44</v>
      </c>
      <c r="F71" s="8">
        <v>8475</v>
      </c>
      <c r="G71" s="8">
        <v>6848.8119690417643</v>
      </c>
    </row>
    <row r="72" spans="1:7" x14ac:dyDescent="0.25">
      <c r="A72" s="20">
        <v>44743</v>
      </c>
      <c r="B72" s="7" t="s">
        <v>45</v>
      </c>
      <c r="C72" s="7" t="s">
        <v>64</v>
      </c>
      <c r="D72" s="7" t="s">
        <v>37</v>
      </c>
      <c r="E72" s="7" t="s">
        <v>44</v>
      </c>
      <c r="F72" s="8">
        <v>8190</v>
      </c>
      <c r="G72" s="8">
        <v>3533.4067916177437</v>
      </c>
    </row>
    <row r="73" spans="1:7" x14ac:dyDescent="0.25">
      <c r="A73" s="20">
        <v>44774</v>
      </c>
      <c r="B73" s="7" t="s">
        <v>47</v>
      </c>
      <c r="C73" s="7" t="s">
        <v>64</v>
      </c>
      <c r="D73" s="7" t="s">
        <v>37</v>
      </c>
      <c r="E73" s="7" t="s">
        <v>44</v>
      </c>
      <c r="F73" s="8">
        <v>7790</v>
      </c>
      <c r="G73" s="8">
        <v>1464.4925382965387</v>
      </c>
    </row>
    <row r="74" spans="1:7" x14ac:dyDescent="0.25">
      <c r="A74" s="20">
        <v>44562</v>
      </c>
      <c r="B74" s="7" t="s">
        <v>48</v>
      </c>
      <c r="C74" s="7" t="s">
        <v>64</v>
      </c>
      <c r="D74" s="7" t="s">
        <v>37</v>
      </c>
      <c r="E74" s="7" t="s">
        <v>23</v>
      </c>
      <c r="F74" s="8">
        <v>7442</v>
      </c>
      <c r="G74" s="8">
        <v>3369.7346921768731</v>
      </c>
    </row>
    <row r="75" spans="1:7" x14ac:dyDescent="0.25">
      <c r="A75" s="20">
        <v>44593</v>
      </c>
      <c r="B75" s="7" t="s">
        <v>49</v>
      </c>
      <c r="C75" s="7" t="s">
        <v>64</v>
      </c>
      <c r="D75" s="7" t="s">
        <v>62</v>
      </c>
      <c r="E75" s="7" t="s">
        <v>23</v>
      </c>
      <c r="F75" s="8">
        <v>3272</v>
      </c>
      <c r="G75" s="8">
        <v>1236.9243599052845</v>
      </c>
    </row>
    <row r="76" spans="1:7" x14ac:dyDescent="0.25">
      <c r="A76" s="20">
        <v>44621</v>
      </c>
      <c r="B76" s="7" t="s">
        <v>50</v>
      </c>
      <c r="C76" s="7" t="s">
        <v>64</v>
      </c>
      <c r="D76" s="7" t="s">
        <v>62</v>
      </c>
      <c r="E76" s="7" t="s">
        <v>21</v>
      </c>
      <c r="F76" s="8">
        <v>9699</v>
      </c>
      <c r="G76" s="8">
        <v>6357.1847403809697</v>
      </c>
    </row>
    <row r="77" spans="1:7" x14ac:dyDescent="0.25">
      <c r="A77" s="20">
        <v>44652</v>
      </c>
      <c r="B77" s="7" t="s">
        <v>51</v>
      </c>
      <c r="C77" s="7" t="s">
        <v>64</v>
      </c>
      <c r="D77" s="7" t="s">
        <v>62</v>
      </c>
      <c r="E77" s="7" t="s">
        <v>21</v>
      </c>
      <c r="F77" s="8">
        <v>6861</v>
      </c>
      <c r="G77" s="8">
        <v>6585.011065055106</v>
      </c>
    </row>
    <row r="78" spans="1:7" x14ac:dyDescent="0.25">
      <c r="A78" s="20">
        <v>44682</v>
      </c>
      <c r="B78" s="7" t="s">
        <v>52</v>
      </c>
      <c r="C78" s="7" t="s">
        <v>64</v>
      </c>
      <c r="D78" s="7" t="s">
        <v>62</v>
      </c>
      <c r="E78" s="7" t="s">
        <v>21</v>
      </c>
      <c r="F78" s="8">
        <v>1339</v>
      </c>
      <c r="G78" s="8">
        <v>118.30728311643519</v>
      </c>
    </row>
    <row r="79" spans="1:7" x14ac:dyDescent="0.25">
      <c r="A79" s="20">
        <v>44713</v>
      </c>
      <c r="B79" s="7" t="s">
        <v>53</v>
      </c>
      <c r="C79" s="7" t="s">
        <v>64</v>
      </c>
      <c r="D79" s="7" t="s">
        <v>62</v>
      </c>
      <c r="E79" s="7" t="s">
        <v>21</v>
      </c>
      <c r="F79" s="8">
        <v>9690</v>
      </c>
      <c r="G79" s="8">
        <v>8800.0035832879839</v>
      </c>
    </row>
    <row r="80" spans="1:7" x14ac:dyDescent="0.25">
      <c r="A80" s="20">
        <v>44743</v>
      </c>
      <c r="B80" s="7" t="s">
        <v>54</v>
      </c>
      <c r="C80" s="7" t="s">
        <v>64</v>
      </c>
      <c r="D80" s="7" t="s">
        <v>37</v>
      </c>
      <c r="E80" s="7" t="s">
        <v>56</v>
      </c>
      <c r="F80" s="8">
        <v>9384</v>
      </c>
      <c r="G80" s="8">
        <v>1361.8307915012865</v>
      </c>
    </row>
    <row r="81" spans="1:7" x14ac:dyDescent="0.25">
      <c r="A81" s="20">
        <v>44774</v>
      </c>
      <c r="B81" s="7" t="s">
        <v>57</v>
      </c>
      <c r="C81" s="7" t="s">
        <v>64</v>
      </c>
      <c r="D81" s="7" t="s">
        <v>37</v>
      </c>
      <c r="E81" s="7" t="s">
        <v>56</v>
      </c>
      <c r="F81" s="8">
        <v>7983</v>
      </c>
      <c r="G81" s="8">
        <v>1259.4807990911402</v>
      </c>
    </row>
    <row r="82" spans="1:7" x14ac:dyDescent="0.25">
      <c r="A82" s="20">
        <v>44562</v>
      </c>
      <c r="B82" s="7" t="s">
        <v>58</v>
      </c>
      <c r="C82" s="7" t="s">
        <v>64</v>
      </c>
      <c r="D82" s="7" t="s">
        <v>41</v>
      </c>
      <c r="E82" s="7" t="s">
        <v>19</v>
      </c>
      <c r="F82" s="8">
        <v>1955</v>
      </c>
      <c r="G82" s="8">
        <v>136.54575089355126</v>
      </c>
    </row>
    <row r="83" spans="1:7" x14ac:dyDescent="0.25">
      <c r="A83" s="20">
        <v>44593</v>
      </c>
      <c r="B83" s="7" t="s">
        <v>59</v>
      </c>
      <c r="C83" s="7" t="s">
        <v>64</v>
      </c>
      <c r="D83" s="7" t="s">
        <v>41</v>
      </c>
      <c r="E83" s="7" t="s">
        <v>19</v>
      </c>
      <c r="F83" s="8">
        <v>9659</v>
      </c>
      <c r="G83" s="8">
        <v>2389.8050100854161</v>
      </c>
    </row>
    <row r="84" spans="1:7" x14ac:dyDescent="0.25">
      <c r="A84" s="20">
        <v>44621</v>
      </c>
      <c r="B84" s="7" t="s">
        <v>60</v>
      </c>
      <c r="C84" s="7" t="s">
        <v>64</v>
      </c>
      <c r="D84" s="7" t="s">
        <v>41</v>
      </c>
      <c r="E84" s="7" t="s">
        <v>19</v>
      </c>
      <c r="F84" s="8">
        <v>2492</v>
      </c>
      <c r="G84" s="8">
        <v>128.53642063393278</v>
      </c>
    </row>
    <row r="85" spans="1:7" x14ac:dyDescent="0.25">
      <c r="A85" s="20">
        <v>44652</v>
      </c>
      <c r="B85" s="7" t="s">
        <v>61</v>
      </c>
      <c r="C85" s="7" t="s">
        <v>64</v>
      </c>
      <c r="D85" s="7" t="s">
        <v>37</v>
      </c>
      <c r="E85" s="7" t="s">
        <v>19</v>
      </c>
      <c r="F85" s="8">
        <v>6034</v>
      </c>
      <c r="G85" s="8">
        <v>5903.0370534192816</v>
      </c>
    </row>
    <row r="86" spans="1:7" x14ac:dyDescent="0.25">
      <c r="A86" s="20">
        <v>44682</v>
      </c>
      <c r="B86" s="7" t="s">
        <v>57</v>
      </c>
      <c r="C86" s="7" t="s">
        <v>64</v>
      </c>
      <c r="D86" s="7" t="s">
        <v>37</v>
      </c>
      <c r="E86" s="7" t="s">
        <v>56</v>
      </c>
      <c r="F86" s="8">
        <v>5284</v>
      </c>
      <c r="G86" s="8">
        <v>3325.4197511186167</v>
      </c>
    </row>
    <row r="87" spans="1:7" x14ac:dyDescent="0.25">
      <c r="A87" s="20">
        <v>44713</v>
      </c>
      <c r="B87" s="7" t="s">
        <v>58</v>
      </c>
      <c r="C87" s="7" t="s">
        <v>65</v>
      </c>
      <c r="D87" s="7" t="s">
        <v>37</v>
      </c>
      <c r="E87" s="7" t="s">
        <v>19</v>
      </c>
      <c r="F87" s="8">
        <v>2454</v>
      </c>
      <c r="G87" s="8">
        <v>399.97407341117463</v>
      </c>
    </row>
    <row r="88" spans="1:7" x14ac:dyDescent="0.25">
      <c r="A88" s="20">
        <v>44743</v>
      </c>
      <c r="B88" s="7" t="s">
        <v>59</v>
      </c>
      <c r="C88" s="7" t="s">
        <v>65</v>
      </c>
      <c r="D88" s="7" t="s">
        <v>55</v>
      </c>
      <c r="E88" s="7" t="s">
        <v>19</v>
      </c>
      <c r="F88" s="8">
        <v>1959</v>
      </c>
      <c r="G88" s="8">
        <v>1840.7730826281247</v>
      </c>
    </row>
    <row r="89" spans="1:7" x14ac:dyDescent="0.25">
      <c r="A89" s="20">
        <v>44774</v>
      </c>
      <c r="B89" s="7" t="s">
        <v>60</v>
      </c>
      <c r="C89" s="7" t="s">
        <v>65</v>
      </c>
      <c r="D89" s="7" t="s">
        <v>55</v>
      </c>
      <c r="E89" s="7" t="s">
        <v>19</v>
      </c>
      <c r="F89" s="8">
        <v>3523</v>
      </c>
      <c r="G89" s="8">
        <v>2916.2439775433049</v>
      </c>
    </row>
    <row r="90" spans="1:7" x14ac:dyDescent="0.25">
      <c r="A90" s="20">
        <v>44562</v>
      </c>
      <c r="B90" s="7" t="s">
        <v>61</v>
      </c>
      <c r="C90" s="7" t="s">
        <v>65</v>
      </c>
      <c r="D90" s="7" t="s">
        <v>55</v>
      </c>
      <c r="E90" s="7" t="s">
        <v>19</v>
      </c>
      <c r="F90" s="8">
        <v>7766</v>
      </c>
      <c r="G90" s="8">
        <v>2226.1454972362917</v>
      </c>
    </row>
    <row r="91" spans="1:7" x14ac:dyDescent="0.25">
      <c r="A91" s="20">
        <v>44593</v>
      </c>
      <c r="B91" s="7" t="s">
        <v>38</v>
      </c>
      <c r="C91" s="7" t="s">
        <v>65</v>
      </c>
      <c r="D91" s="7" t="s">
        <v>55</v>
      </c>
      <c r="E91" s="7" t="s">
        <v>17</v>
      </c>
      <c r="F91" s="8">
        <v>9315</v>
      </c>
      <c r="G91" s="8">
        <v>6249.8025076160056</v>
      </c>
    </row>
    <row r="92" spans="1:7" x14ac:dyDescent="0.25">
      <c r="A92" s="20">
        <v>44621</v>
      </c>
      <c r="B92" s="7" t="s">
        <v>39</v>
      </c>
      <c r="C92" s="7" t="s">
        <v>65</v>
      </c>
      <c r="D92" s="7" t="s">
        <v>55</v>
      </c>
      <c r="E92" s="7" t="s">
        <v>17</v>
      </c>
      <c r="F92" s="8">
        <v>2696</v>
      </c>
      <c r="G92" s="8">
        <v>513.54486947528392</v>
      </c>
    </row>
    <row r="93" spans="1:7" x14ac:dyDescent="0.25">
      <c r="A93" s="20">
        <v>44652</v>
      </c>
      <c r="B93" s="7" t="s">
        <v>40</v>
      </c>
      <c r="C93" s="7" t="s">
        <v>65</v>
      </c>
      <c r="D93" s="7" t="s">
        <v>55</v>
      </c>
      <c r="E93" s="7" t="s">
        <v>17</v>
      </c>
      <c r="F93" s="8">
        <v>3194</v>
      </c>
      <c r="G93" s="8">
        <v>723.44909426991376</v>
      </c>
    </row>
    <row r="94" spans="1:7" x14ac:dyDescent="0.25">
      <c r="A94" s="20">
        <v>44682</v>
      </c>
      <c r="B94" s="7" t="s">
        <v>42</v>
      </c>
      <c r="C94" s="7" t="s">
        <v>65</v>
      </c>
      <c r="D94" s="7" t="s">
        <v>55</v>
      </c>
      <c r="E94" s="7" t="s">
        <v>17</v>
      </c>
      <c r="F94" s="8">
        <v>2549</v>
      </c>
      <c r="G94" s="8">
        <v>305.61636603702345</v>
      </c>
    </row>
    <row r="95" spans="1:7" x14ac:dyDescent="0.25">
      <c r="A95" s="20">
        <v>44713</v>
      </c>
      <c r="B95" s="7" t="s">
        <v>43</v>
      </c>
      <c r="C95" s="7" t="s">
        <v>65</v>
      </c>
      <c r="D95" s="7" t="s">
        <v>63</v>
      </c>
      <c r="E95" s="7" t="s">
        <v>44</v>
      </c>
      <c r="F95" s="8">
        <v>7488</v>
      </c>
      <c r="G95" s="8">
        <v>6011.2649782613025</v>
      </c>
    </row>
    <row r="96" spans="1:7" x14ac:dyDescent="0.25">
      <c r="A96" s="20">
        <v>44743</v>
      </c>
      <c r="B96" s="7" t="s">
        <v>45</v>
      </c>
      <c r="C96" s="7" t="s">
        <v>65</v>
      </c>
      <c r="D96" s="7" t="s">
        <v>41</v>
      </c>
      <c r="E96" s="7" t="s">
        <v>44</v>
      </c>
      <c r="F96" s="8">
        <v>3861</v>
      </c>
      <c r="G96" s="8">
        <v>3461.826439013345</v>
      </c>
    </row>
    <row r="97" spans="1:7" x14ac:dyDescent="0.25">
      <c r="A97" s="20">
        <v>44774</v>
      </c>
      <c r="B97" s="7" t="s">
        <v>47</v>
      </c>
      <c r="C97" s="7" t="s">
        <v>65</v>
      </c>
      <c r="D97" s="7" t="s">
        <v>41</v>
      </c>
      <c r="E97" s="7" t="s">
        <v>44</v>
      </c>
      <c r="F97" s="8">
        <v>7583</v>
      </c>
      <c r="G97" s="8">
        <v>3043.0874612406392</v>
      </c>
    </row>
    <row r="98" spans="1:7" x14ac:dyDescent="0.25">
      <c r="A98" s="20">
        <v>44562</v>
      </c>
      <c r="B98" s="7" t="s">
        <v>45</v>
      </c>
      <c r="C98" s="7" t="s">
        <v>65</v>
      </c>
      <c r="D98" s="7" t="s">
        <v>41</v>
      </c>
      <c r="E98" s="7" t="s">
        <v>44</v>
      </c>
      <c r="F98" s="8">
        <v>6904</v>
      </c>
      <c r="G98" s="8">
        <v>2356.5131527678</v>
      </c>
    </row>
    <row r="99" spans="1:7" x14ac:dyDescent="0.25">
      <c r="A99" s="20">
        <v>44593</v>
      </c>
      <c r="B99" s="7" t="s">
        <v>47</v>
      </c>
      <c r="C99" s="7" t="s">
        <v>65</v>
      </c>
      <c r="D99" s="7" t="s">
        <v>41</v>
      </c>
      <c r="E99" s="7" t="s">
        <v>44</v>
      </c>
      <c r="F99" s="8">
        <v>9611</v>
      </c>
      <c r="G99" s="8">
        <v>6308.9607166899577</v>
      </c>
    </row>
    <row r="100" spans="1:7" x14ac:dyDescent="0.25">
      <c r="A100" s="20">
        <v>44621</v>
      </c>
      <c r="B100" s="7" t="s">
        <v>48</v>
      </c>
      <c r="C100" s="7" t="s">
        <v>65</v>
      </c>
      <c r="D100" s="7" t="s">
        <v>41</v>
      </c>
      <c r="E100" s="7" t="s">
        <v>23</v>
      </c>
      <c r="F100" s="8">
        <v>6805</v>
      </c>
      <c r="G100" s="8">
        <v>4619.6670532505095</v>
      </c>
    </row>
    <row r="101" spans="1:7" x14ac:dyDescent="0.25">
      <c r="A101" s="20">
        <v>44652</v>
      </c>
      <c r="B101" s="7" t="s">
        <v>49</v>
      </c>
      <c r="C101" s="7" t="s">
        <v>65</v>
      </c>
      <c r="D101" s="7" t="s">
        <v>41</v>
      </c>
      <c r="E101" s="7" t="s">
        <v>23</v>
      </c>
      <c r="F101" s="8">
        <v>9280</v>
      </c>
      <c r="G101" s="8">
        <v>2503.8225448561702</v>
      </c>
    </row>
    <row r="102" spans="1:7" x14ac:dyDescent="0.25">
      <c r="A102" s="20">
        <v>44682</v>
      </c>
      <c r="B102" s="7" t="s">
        <v>40</v>
      </c>
      <c r="C102" s="7" t="s">
        <v>65</v>
      </c>
      <c r="D102" s="7" t="s">
        <v>41</v>
      </c>
      <c r="E102" s="7" t="s">
        <v>17</v>
      </c>
      <c r="F102" s="8">
        <v>2008</v>
      </c>
      <c r="G102" s="8">
        <v>1532.2869422675299</v>
      </c>
    </row>
    <row r="103" spans="1:7" x14ac:dyDescent="0.25">
      <c r="A103" s="20">
        <v>44713</v>
      </c>
      <c r="B103" s="7" t="s">
        <v>38</v>
      </c>
      <c r="C103" s="7" t="s">
        <v>65</v>
      </c>
      <c r="D103" s="7" t="s">
        <v>41</v>
      </c>
      <c r="E103" s="7" t="s">
        <v>17</v>
      </c>
      <c r="F103" s="8">
        <v>1540</v>
      </c>
      <c r="G103" s="8">
        <v>1523.062622535695</v>
      </c>
    </row>
    <row r="104" spans="1:7" x14ac:dyDescent="0.25">
      <c r="A104" s="20">
        <v>44743</v>
      </c>
      <c r="B104" s="7" t="s">
        <v>39</v>
      </c>
      <c r="C104" s="7" t="s">
        <v>65</v>
      </c>
      <c r="D104" s="7" t="s">
        <v>41</v>
      </c>
      <c r="E104" s="7" t="s">
        <v>17</v>
      </c>
      <c r="F104" s="8">
        <v>2814</v>
      </c>
      <c r="G104" s="8">
        <v>1751.7168278096904</v>
      </c>
    </row>
    <row r="105" spans="1:7" x14ac:dyDescent="0.25">
      <c r="A105" s="20">
        <v>44774</v>
      </c>
      <c r="B105" s="7" t="s">
        <v>40</v>
      </c>
      <c r="C105" s="7" t="s">
        <v>65</v>
      </c>
      <c r="D105" s="7" t="s">
        <v>63</v>
      </c>
      <c r="E105" s="7" t="s">
        <v>17</v>
      </c>
      <c r="F105" s="8">
        <v>2008</v>
      </c>
      <c r="G105" s="8">
        <v>928.06341270604355</v>
      </c>
    </row>
    <row r="106" spans="1:7" x14ac:dyDescent="0.25">
      <c r="A106" s="20">
        <v>44562</v>
      </c>
      <c r="B106" s="7" t="s">
        <v>42</v>
      </c>
      <c r="C106" s="7" t="s">
        <v>65</v>
      </c>
      <c r="D106" s="7" t="s">
        <v>63</v>
      </c>
      <c r="E106" s="7" t="s">
        <v>17</v>
      </c>
      <c r="F106" s="8">
        <v>8627</v>
      </c>
      <c r="G106" s="8">
        <v>5394.2644585705839</v>
      </c>
    </row>
    <row r="107" spans="1:7" x14ac:dyDescent="0.25">
      <c r="A107" s="20">
        <v>44593</v>
      </c>
      <c r="B107" s="7" t="s">
        <v>43</v>
      </c>
      <c r="C107" s="7" t="s">
        <v>65</v>
      </c>
      <c r="D107" s="7" t="s">
        <v>63</v>
      </c>
      <c r="E107" s="7" t="s">
        <v>44</v>
      </c>
      <c r="F107" s="8">
        <v>7880</v>
      </c>
      <c r="G107" s="8">
        <v>2339.0785004144755</v>
      </c>
    </row>
    <row r="108" spans="1:7" x14ac:dyDescent="0.25">
      <c r="A108" s="20">
        <v>44621</v>
      </c>
      <c r="B108" s="7" t="s">
        <v>45</v>
      </c>
      <c r="C108" s="7" t="s">
        <v>65</v>
      </c>
      <c r="D108" s="7" t="s">
        <v>63</v>
      </c>
      <c r="E108" s="7" t="s">
        <v>44</v>
      </c>
      <c r="F108" s="8">
        <v>8187</v>
      </c>
      <c r="G108" s="8">
        <v>448.82221083576115</v>
      </c>
    </row>
    <row r="109" spans="1:7" x14ac:dyDescent="0.25">
      <c r="A109" s="20">
        <v>44652</v>
      </c>
      <c r="B109" s="7" t="s">
        <v>47</v>
      </c>
      <c r="C109" s="7" t="s">
        <v>65</v>
      </c>
      <c r="D109" s="7" t="s">
        <v>63</v>
      </c>
      <c r="E109" s="7" t="s">
        <v>44</v>
      </c>
      <c r="F109" s="8">
        <v>1707</v>
      </c>
      <c r="G109" s="8">
        <v>1134.9446387411879</v>
      </c>
    </row>
    <row r="110" spans="1:7" x14ac:dyDescent="0.25">
      <c r="A110" s="20">
        <v>44682</v>
      </c>
      <c r="B110" s="7" t="s">
        <v>48</v>
      </c>
      <c r="C110" s="7" t="s">
        <v>66</v>
      </c>
      <c r="D110" s="7" t="s">
        <v>37</v>
      </c>
      <c r="E110" s="7" t="s">
        <v>23</v>
      </c>
      <c r="F110" s="8">
        <v>1026</v>
      </c>
      <c r="G110" s="8">
        <v>162.86344205882739</v>
      </c>
    </row>
    <row r="111" spans="1:7" x14ac:dyDescent="0.25">
      <c r="A111" s="20">
        <v>44713</v>
      </c>
      <c r="B111" s="7" t="s">
        <v>49</v>
      </c>
      <c r="C111" s="7" t="s">
        <v>66</v>
      </c>
      <c r="D111" s="7" t="s">
        <v>37</v>
      </c>
      <c r="E111" s="7" t="s">
        <v>23</v>
      </c>
      <c r="F111" s="8">
        <v>5850</v>
      </c>
      <c r="G111" s="8">
        <v>1995.5779005845195</v>
      </c>
    </row>
    <row r="112" spans="1:7" x14ac:dyDescent="0.25">
      <c r="A112" s="20">
        <v>44743</v>
      </c>
      <c r="B112" s="7" t="s">
        <v>50</v>
      </c>
      <c r="C112" s="7" t="s">
        <v>66</v>
      </c>
      <c r="D112" s="7" t="s">
        <v>37</v>
      </c>
      <c r="E112" s="7" t="s">
        <v>21</v>
      </c>
      <c r="F112" s="8">
        <v>5976</v>
      </c>
      <c r="G112" s="8">
        <v>504.64402782972985</v>
      </c>
    </row>
    <row r="113" spans="1:7" x14ac:dyDescent="0.25">
      <c r="A113" s="20">
        <v>44774</v>
      </c>
      <c r="B113" s="7" t="s">
        <v>51</v>
      </c>
      <c r="C113" s="7" t="s">
        <v>66</v>
      </c>
      <c r="D113" s="7" t="s">
        <v>37</v>
      </c>
      <c r="E113" s="7" t="s">
        <v>21</v>
      </c>
      <c r="F113" s="8">
        <v>1794</v>
      </c>
      <c r="G113" s="8">
        <v>437.23992819781569</v>
      </c>
    </row>
    <row r="114" spans="1:7" x14ac:dyDescent="0.25">
      <c r="A114" s="20">
        <v>44562</v>
      </c>
      <c r="B114" s="7" t="s">
        <v>52</v>
      </c>
      <c r="C114" s="7" t="s">
        <v>66</v>
      </c>
      <c r="D114" s="7" t="s">
        <v>46</v>
      </c>
      <c r="E114" s="7" t="s">
        <v>21</v>
      </c>
      <c r="F114" s="8">
        <v>6218</v>
      </c>
      <c r="G114" s="8">
        <v>3046.7378874059341</v>
      </c>
    </row>
    <row r="115" spans="1:7" x14ac:dyDescent="0.25">
      <c r="A115" s="20">
        <v>44593</v>
      </c>
      <c r="B115" s="7" t="s">
        <v>53</v>
      </c>
      <c r="C115" s="7" t="s">
        <v>66</v>
      </c>
      <c r="D115" s="7" t="s">
        <v>46</v>
      </c>
      <c r="E115" s="7" t="s">
        <v>21</v>
      </c>
      <c r="F115" s="8">
        <v>6380</v>
      </c>
      <c r="G115" s="8">
        <v>1533.0332166902058</v>
      </c>
    </row>
    <row r="116" spans="1:7" x14ac:dyDescent="0.25">
      <c r="A116" s="20">
        <v>44621</v>
      </c>
      <c r="B116" s="7" t="s">
        <v>54</v>
      </c>
      <c r="C116" s="7" t="s">
        <v>66</v>
      </c>
      <c r="D116" s="7" t="s">
        <v>46</v>
      </c>
      <c r="E116" s="7" t="s">
        <v>56</v>
      </c>
      <c r="F116" s="8">
        <v>1524</v>
      </c>
      <c r="G116" s="8">
        <v>1428.2141542831239</v>
      </c>
    </row>
    <row r="117" spans="1:7" x14ac:dyDescent="0.25">
      <c r="A117" s="20">
        <v>44652</v>
      </c>
      <c r="B117" s="7" t="s">
        <v>57</v>
      </c>
      <c r="C117" s="7" t="s">
        <v>66</v>
      </c>
      <c r="D117" s="7" t="s">
        <v>46</v>
      </c>
      <c r="E117" s="7" t="s">
        <v>56</v>
      </c>
      <c r="F117" s="8">
        <v>1166</v>
      </c>
      <c r="G117" s="8">
        <v>115.37975405560127</v>
      </c>
    </row>
    <row r="118" spans="1:7" x14ac:dyDescent="0.25">
      <c r="A118" s="20">
        <v>44682</v>
      </c>
      <c r="B118" s="7" t="s">
        <v>58</v>
      </c>
      <c r="C118" s="7" t="s">
        <v>66</v>
      </c>
      <c r="D118" s="7" t="s">
        <v>46</v>
      </c>
      <c r="E118" s="7" t="s">
        <v>19</v>
      </c>
      <c r="F118" s="8">
        <v>1533</v>
      </c>
      <c r="G118" s="8">
        <v>606.01256672254056</v>
      </c>
    </row>
    <row r="119" spans="1:7" x14ac:dyDescent="0.25">
      <c r="A119" s="20">
        <v>44713</v>
      </c>
      <c r="B119" s="7" t="s">
        <v>59</v>
      </c>
      <c r="C119" s="7" t="s">
        <v>66</v>
      </c>
      <c r="D119" s="7" t="s">
        <v>55</v>
      </c>
      <c r="E119" s="7" t="s">
        <v>19</v>
      </c>
      <c r="F119" s="8">
        <v>1295</v>
      </c>
      <c r="G119" s="8">
        <v>832.39434556169158</v>
      </c>
    </row>
    <row r="120" spans="1:7" x14ac:dyDescent="0.25">
      <c r="A120" s="20">
        <v>44743</v>
      </c>
      <c r="B120" s="7" t="s">
        <v>60</v>
      </c>
      <c r="C120" s="7" t="s">
        <v>66</v>
      </c>
      <c r="D120" s="7" t="s">
        <v>55</v>
      </c>
      <c r="E120" s="7" t="s">
        <v>19</v>
      </c>
      <c r="F120" s="8">
        <v>3628</v>
      </c>
      <c r="G120" s="8">
        <v>1664.2167091005547</v>
      </c>
    </row>
    <row r="121" spans="1:7" x14ac:dyDescent="0.25">
      <c r="A121" s="20">
        <v>44774</v>
      </c>
      <c r="B121" s="7" t="s">
        <v>61</v>
      </c>
      <c r="C121" s="7" t="s">
        <v>66</v>
      </c>
      <c r="D121" s="7" t="s">
        <v>55</v>
      </c>
      <c r="E121" s="7" t="s">
        <v>19</v>
      </c>
      <c r="F121" s="8">
        <v>4116</v>
      </c>
      <c r="G121" s="8">
        <v>1733.9116892386335</v>
      </c>
    </row>
    <row r="122" spans="1:7" x14ac:dyDescent="0.25">
      <c r="A122" s="20">
        <v>44562</v>
      </c>
      <c r="B122" s="7" t="s">
        <v>57</v>
      </c>
      <c r="C122" s="7" t="s">
        <v>66</v>
      </c>
      <c r="D122" s="7" t="s">
        <v>46</v>
      </c>
      <c r="E122" s="7" t="s">
        <v>56</v>
      </c>
      <c r="F122" s="8">
        <v>6344</v>
      </c>
      <c r="G122" s="8">
        <v>2602.1216431034782</v>
      </c>
    </row>
    <row r="123" spans="1:7" x14ac:dyDescent="0.25">
      <c r="A123" s="20">
        <v>44593</v>
      </c>
      <c r="B123" s="7" t="s">
        <v>58</v>
      </c>
      <c r="C123" s="7" t="s">
        <v>66</v>
      </c>
      <c r="D123" s="7" t="s">
        <v>46</v>
      </c>
      <c r="E123" s="7" t="s">
        <v>19</v>
      </c>
      <c r="F123" s="8">
        <v>4279</v>
      </c>
      <c r="G123" s="8">
        <v>4206.8380835080989</v>
      </c>
    </row>
    <row r="124" spans="1:7" x14ac:dyDescent="0.25">
      <c r="A124" s="20">
        <v>44621</v>
      </c>
      <c r="B124" s="7" t="s">
        <v>59</v>
      </c>
      <c r="C124" s="7" t="s">
        <v>66</v>
      </c>
      <c r="D124" s="7" t="s">
        <v>63</v>
      </c>
      <c r="E124" s="7" t="s">
        <v>19</v>
      </c>
      <c r="F124" s="8">
        <v>3377</v>
      </c>
      <c r="G124" s="8">
        <v>2823.7667314017117</v>
      </c>
    </row>
    <row r="125" spans="1:7" x14ac:dyDescent="0.25">
      <c r="A125" s="20">
        <v>44652</v>
      </c>
      <c r="B125" s="7" t="s">
        <v>60</v>
      </c>
      <c r="C125" s="7" t="s">
        <v>66</v>
      </c>
      <c r="D125" s="7" t="s">
        <v>63</v>
      </c>
      <c r="E125" s="7" t="s">
        <v>19</v>
      </c>
      <c r="F125" s="8">
        <v>6438</v>
      </c>
      <c r="G125" s="8">
        <v>2398.278054212652</v>
      </c>
    </row>
    <row r="126" spans="1:7" x14ac:dyDescent="0.25">
      <c r="A126" s="20">
        <v>44682</v>
      </c>
      <c r="B126" s="7" t="s">
        <v>61</v>
      </c>
      <c r="C126" s="7" t="s">
        <v>66</v>
      </c>
      <c r="D126" s="7" t="s">
        <v>63</v>
      </c>
      <c r="E126" s="7" t="s">
        <v>19</v>
      </c>
      <c r="F126" s="8">
        <v>3638</v>
      </c>
      <c r="G126" s="8">
        <v>1054.9630689872699</v>
      </c>
    </row>
    <row r="127" spans="1:7" x14ac:dyDescent="0.25">
      <c r="A127" s="20">
        <v>44713</v>
      </c>
      <c r="B127" s="7" t="s">
        <v>38</v>
      </c>
      <c r="C127" s="7" t="s">
        <v>66</v>
      </c>
      <c r="D127" s="7" t="s">
        <v>55</v>
      </c>
      <c r="E127" s="7" t="s">
        <v>17</v>
      </c>
      <c r="F127" s="8">
        <v>1380</v>
      </c>
      <c r="G127" s="8">
        <v>925.69658141171055</v>
      </c>
    </row>
    <row r="128" spans="1:7" x14ac:dyDescent="0.25">
      <c r="A128" s="20">
        <v>44743</v>
      </c>
      <c r="B128" s="7" t="s">
        <v>39</v>
      </c>
      <c r="C128" s="7" t="s">
        <v>66</v>
      </c>
      <c r="D128" s="7" t="s">
        <v>55</v>
      </c>
      <c r="E128" s="7" t="s">
        <v>17</v>
      </c>
      <c r="F128" s="8">
        <v>4328</v>
      </c>
      <c r="G128" s="8">
        <v>528.85190403553895</v>
      </c>
    </row>
    <row r="129" spans="1:7" x14ac:dyDescent="0.25">
      <c r="A129" s="20">
        <v>44774</v>
      </c>
      <c r="B129" s="7" t="s">
        <v>40</v>
      </c>
      <c r="C129" s="7" t="s">
        <v>66</v>
      </c>
      <c r="D129" s="7" t="s">
        <v>37</v>
      </c>
      <c r="E129" s="7" t="s">
        <v>17</v>
      </c>
      <c r="F129" s="8">
        <v>6057</v>
      </c>
      <c r="G129" s="8">
        <v>4505.5572305618316</v>
      </c>
    </row>
    <row r="130" spans="1:7" x14ac:dyDescent="0.25">
      <c r="A130" s="20">
        <v>44562</v>
      </c>
      <c r="B130" s="7" t="s">
        <v>42</v>
      </c>
      <c r="C130" s="7" t="s">
        <v>66</v>
      </c>
      <c r="D130" s="7" t="s">
        <v>37</v>
      </c>
      <c r="E130" s="7" t="s">
        <v>17</v>
      </c>
      <c r="F130" s="8">
        <v>6087</v>
      </c>
      <c r="G130" s="8">
        <v>2768.0260622987826</v>
      </c>
    </row>
    <row r="131" spans="1:7" x14ac:dyDescent="0.25">
      <c r="A131" s="20">
        <v>44593</v>
      </c>
      <c r="B131" s="7" t="s">
        <v>43</v>
      </c>
      <c r="C131" s="7" t="s">
        <v>66</v>
      </c>
      <c r="D131" s="7" t="s">
        <v>37</v>
      </c>
      <c r="E131" s="7" t="s">
        <v>44</v>
      </c>
      <c r="F131" s="8">
        <v>4221</v>
      </c>
      <c r="G131" s="8">
        <v>2375.5991134622177</v>
      </c>
    </row>
    <row r="132" spans="1:7" x14ac:dyDescent="0.25">
      <c r="A132" s="20">
        <v>44593</v>
      </c>
      <c r="B132" s="7" t="s">
        <v>58</v>
      </c>
      <c r="C132" s="7" t="s">
        <v>66</v>
      </c>
      <c r="D132" s="7" t="s">
        <v>46</v>
      </c>
      <c r="E132" s="7" t="s">
        <v>19</v>
      </c>
      <c r="F132" s="8">
        <v>4279</v>
      </c>
      <c r="G132" s="8">
        <v>4206.8380835080989</v>
      </c>
    </row>
    <row r="133" spans="1:7" x14ac:dyDescent="0.25">
      <c r="A133" s="20">
        <v>44621</v>
      </c>
      <c r="B133" s="7" t="s">
        <v>59</v>
      </c>
      <c r="C133" s="7" t="s">
        <v>66</v>
      </c>
      <c r="D133" s="7" t="s">
        <v>63</v>
      </c>
      <c r="E133" s="7" t="s">
        <v>19</v>
      </c>
      <c r="F133" s="8">
        <v>3377</v>
      </c>
      <c r="G133" s="8">
        <v>2823.7667314017117</v>
      </c>
    </row>
    <row r="134" spans="1:7" x14ac:dyDescent="0.25">
      <c r="A134" s="20">
        <v>44652</v>
      </c>
      <c r="B134" s="7" t="s">
        <v>60</v>
      </c>
      <c r="C134" s="7" t="s">
        <v>66</v>
      </c>
      <c r="D134" s="7" t="s">
        <v>63</v>
      </c>
      <c r="E134" s="7" t="s">
        <v>19</v>
      </c>
      <c r="F134" s="8">
        <v>6438</v>
      </c>
      <c r="G134" s="8">
        <v>2398.278054212652</v>
      </c>
    </row>
    <row r="135" spans="1:7" x14ac:dyDescent="0.25">
      <c r="A135" s="20">
        <v>44682</v>
      </c>
      <c r="B135" s="7" t="s">
        <v>61</v>
      </c>
      <c r="C135" s="7" t="s">
        <v>66</v>
      </c>
      <c r="D135" s="7" t="s">
        <v>63</v>
      </c>
      <c r="E135" s="7" t="s">
        <v>19</v>
      </c>
      <c r="F135" s="8">
        <v>3638</v>
      </c>
      <c r="G135" s="8">
        <v>1054.9630689872699</v>
      </c>
    </row>
    <row r="136" spans="1:7" x14ac:dyDescent="0.25">
      <c r="A136" s="20">
        <v>44713</v>
      </c>
      <c r="B136" s="7" t="s">
        <v>38</v>
      </c>
      <c r="C136" s="7" t="s">
        <v>66</v>
      </c>
      <c r="D136" s="7" t="s">
        <v>55</v>
      </c>
      <c r="E136" s="7" t="s">
        <v>17</v>
      </c>
      <c r="F136" s="8">
        <v>1380</v>
      </c>
      <c r="G136" s="8">
        <v>925.69658141171055</v>
      </c>
    </row>
    <row r="137" spans="1:7" x14ac:dyDescent="0.25">
      <c r="A137" s="20">
        <v>44743</v>
      </c>
      <c r="B137" s="7" t="s">
        <v>39</v>
      </c>
      <c r="C137" s="7" t="s">
        <v>66</v>
      </c>
      <c r="D137" s="7" t="s">
        <v>55</v>
      </c>
      <c r="E137" s="7" t="s">
        <v>17</v>
      </c>
      <c r="F137" s="8">
        <v>4328</v>
      </c>
      <c r="G137" s="8">
        <v>528.85190403553895</v>
      </c>
    </row>
    <row r="138" spans="1:7" x14ac:dyDescent="0.25">
      <c r="A138" s="20">
        <v>44774</v>
      </c>
      <c r="B138" s="7" t="s">
        <v>40</v>
      </c>
      <c r="C138" s="7" t="s">
        <v>66</v>
      </c>
      <c r="D138" s="7" t="s">
        <v>37</v>
      </c>
      <c r="E138" s="7" t="s">
        <v>17</v>
      </c>
      <c r="F138" s="8">
        <v>6057</v>
      </c>
      <c r="G138" s="8">
        <v>4505.5572305618316</v>
      </c>
    </row>
    <row r="139" spans="1:7" x14ac:dyDescent="0.25">
      <c r="A139" s="20">
        <v>44562</v>
      </c>
      <c r="B139" s="7" t="s">
        <v>42</v>
      </c>
      <c r="C139" s="7" t="s">
        <v>66</v>
      </c>
      <c r="D139" s="7" t="s">
        <v>37</v>
      </c>
      <c r="E139" s="7" t="s">
        <v>17</v>
      </c>
      <c r="F139" s="8">
        <v>6087</v>
      </c>
      <c r="G139" s="8">
        <v>2768.0260622987826</v>
      </c>
    </row>
    <row r="140" spans="1:7" x14ac:dyDescent="0.25">
      <c r="A140" s="20">
        <v>44593</v>
      </c>
      <c r="B140" s="7" t="s">
        <v>43</v>
      </c>
      <c r="C140" s="7" t="s">
        <v>66</v>
      </c>
      <c r="D140" s="7" t="s">
        <v>37</v>
      </c>
      <c r="E140" s="7" t="s">
        <v>44</v>
      </c>
      <c r="F140" s="8">
        <v>4221</v>
      </c>
      <c r="G140" s="8">
        <v>2375.5991134622177</v>
      </c>
    </row>
    <row r="141" spans="1:7" x14ac:dyDescent="0.25">
      <c r="A141" s="20">
        <v>44593</v>
      </c>
      <c r="B141" s="7" t="s">
        <v>58</v>
      </c>
      <c r="C141" s="7" t="s">
        <v>66</v>
      </c>
      <c r="D141" s="7" t="s">
        <v>46</v>
      </c>
      <c r="E141" s="7" t="s">
        <v>19</v>
      </c>
      <c r="F141" s="8">
        <v>4279</v>
      </c>
      <c r="G141" s="8">
        <v>4206.8380835080989</v>
      </c>
    </row>
    <row r="142" spans="1:7" x14ac:dyDescent="0.25">
      <c r="A142" s="20">
        <v>44621</v>
      </c>
      <c r="B142" s="7" t="s">
        <v>59</v>
      </c>
      <c r="C142" s="7" t="s">
        <v>66</v>
      </c>
      <c r="D142" s="7" t="s">
        <v>63</v>
      </c>
      <c r="E142" s="7" t="s">
        <v>19</v>
      </c>
      <c r="F142" s="8">
        <v>3377</v>
      </c>
      <c r="G142" s="8">
        <v>2823.7667314017117</v>
      </c>
    </row>
    <row r="143" spans="1:7" x14ac:dyDescent="0.25">
      <c r="A143" s="20">
        <v>44652</v>
      </c>
      <c r="B143" s="7" t="s">
        <v>60</v>
      </c>
      <c r="C143" s="7" t="s">
        <v>31</v>
      </c>
      <c r="D143" s="7" t="s">
        <v>63</v>
      </c>
      <c r="E143" s="7" t="s">
        <v>19</v>
      </c>
      <c r="F143" s="8">
        <v>6438</v>
      </c>
      <c r="G143" s="8">
        <v>2398.278054212652</v>
      </c>
    </row>
    <row r="144" spans="1:7" x14ac:dyDescent="0.25">
      <c r="A144" s="20">
        <v>44682</v>
      </c>
      <c r="B144" s="7" t="s">
        <v>61</v>
      </c>
      <c r="C144" s="7" t="s">
        <v>31</v>
      </c>
      <c r="D144" s="7" t="s">
        <v>63</v>
      </c>
      <c r="E144" s="7" t="s">
        <v>19</v>
      </c>
      <c r="F144" s="8">
        <v>3638</v>
      </c>
      <c r="G144" s="8">
        <v>1054.9630689872699</v>
      </c>
    </row>
    <row r="145" spans="1:7" x14ac:dyDescent="0.25">
      <c r="A145" s="20">
        <v>44713</v>
      </c>
      <c r="B145" s="7" t="s">
        <v>38</v>
      </c>
      <c r="C145" s="7" t="s">
        <v>31</v>
      </c>
      <c r="D145" s="7" t="s">
        <v>55</v>
      </c>
      <c r="E145" s="7" t="s">
        <v>17</v>
      </c>
      <c r="F145" s="8">
        <v>1380</v>
      </c>
      <c r="G145" s="8">
        <v>925.69658141171055</v>
      </c>
    </row>
    <row r="146" spans="1:7" x14ac:dyDescent="0.25">
      <c r="A146" s="20">
        <v>44743</v>
      </c>
      <c r="B146" s="7" t="s">
        <v>39</v>
      </c>
      <c r="C146" s="7" t="s">
        <v>31</v>
      </c>
      <c r="D146" s="7" t="s">
        <v>55</v>
      </c>
      <c r="E146" s="7" t="s">
        <v>17</v>
      </c>
      <c r="F146" s="8">
        <v>4328</v>
      </c>
      <c r="G146" s="8">
        <v>528.85190403553895</v>
      </c>
    </row>
    <row r="147" spans="1:7" x14ac:dyDescent="0.25">
      <c r="A147" s="20">
        <v>44774</v>
      </c>
      <c r="B147" s="7" t="s">
        <v>40</v>
      </c>
      <c r="C147" s="7" t="s">
        <v>31</v>
      </c>
      <c r="D147" s="7" t="s">
        <v>37</v>
      </c>
      <c r="E147" s="7" t="s">
        <v>17</v>
      </c>
      <c r="F147" s="8">
        <v>6057</v>
      </c>
      <c r="G147" s="8">
        <v>4505.5572305618316</v>
      </c>
    </row>
    <row r="148" spans="1:7" x14ac:dyDescent="0.25">
      <c r="A148" s="20">
        <v>44562</v>
      </c>
      <c r="B148" s="7" t="s">
        <v>42</v>
      </c>
      <c r="C148" s="7" t="s">
        <v>31</v>
      </c>
      <c r="D148" s="7" t="s">
        <v>37</v>
      </c>
      <c r="E148" s="7" t="s">
        <v>17</v>
      </c>
      <c r="F148" s="8">
        <v>6087</v>
      </c>
      <c r="G148" s="8">
        <v>2768.0260622987826</v>
      </c>
    </row>
    <row r="149" spans="1:7" x14ac:dyDescent="0.25">
      <c r="A149" s="20">
        <v>44593</v>
      </c>
      <c r="B149" s="7" t="s">
        <v>43</v>
      </c>
      <c r="C149" s="7" t="s">
        <v>31</v>
      </c>
      <c r="D149" s="7" t="s">
        <v>37</v>
      </c>
      <c r="E149" s="7" t="s">
        <v>44</v>
      </c>
      <c r="F149" s="8">
        <v>4221</v>
      </c>
      <c r="G149" s="8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B35A-C397-4E86-9371-E271D46F9FDA}">
  <sheetPr>
    <tabColor theme="8" tint="0.39997558519241921"/>
  </sheetPr>
  <dimension ref="A1"/>
  <sheetViews>
    <sheetView workbookViewId="0">
      <selection activeCell="I20" sqref="I20"/>
    </sheetView>
  </sheetViews>
  <sheetFormatPr baseColWidth="10" defaultRowHeight="18.75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9E35-0DFA-45A9-9CAB-773932E685A0}">
  <sheetPr>
    <tabColor theme="8" tint="0.39997558519241921"/>
  </sheetPr>
  <dimension ref="A1"/>
  <sheetViews>
    <sheetView workbookViewId="0">
      <selection activeCell="I20" sqref="I20"/>
    </sheetView>
  </sheetViews>
  <sheetFormatPr baseColWidth="10" defaultRowHeight="18.75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DF0D-04B3-4015-8A91-8E0A9267E13B}">
  <sheetPr>
    <tabColor theme="8" tint="0.39997558519241921"/>
  </sheetPr>
  <dimension ref="A1"/>
  <sheetViews>
    <sheetView workbookViewId="0">
      <selection activeCell="I12" sqref="I12"/>
    </sheetView>
  </sheetViews>
  <sheetFormatPr baseColWidth="10" defaultRowHeight="18.75" x14ac:dyDescent="0.3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6824-8D05-4330-8F4F-1AC99D0B09F7}">
  <sheetPr>
    <tabColor theme="9" tint="0.39997558519241921"/>
  </sheetPr>
  <dimension ref="A1:B3"/>
  <sheetViews>
    <sheetView showGridLines="0" zoomScale="140" zoomScaleNormal="140" workbookViewId="0">
      <selection activeCell="G10" sqref="G10"/>
    </sheetView>
  </sheetViews>
  <sheetFormatPr baseColWidth="10" defaultRowHeight="18.75" x14ac:dyDescent="0.3"/>
  <cols>
    <col min="1" max="1" width="15.69921875" customWidth="1"/>
  </cols>
  <sheetData>
    <row r="1" spans="1:2" x14ac:dyDescent="0.3">
      <c r="A1" s="29" t="s">
        <v>71</v>
      </c>
      <c r="B1" s="30">
        <v>60</v>
      </c>
    </row>
    <row r="2" spans="1:2" x14ac:dyDescent="0.3">
      <c r="A2" s="31" t="s">
        <v>72</v>
      </c>
      <c r="B2" s="32">
        <f>100-B1</f>
        <v>40</v>
      </c>
    </row>
    <row r="3" spans="1:2" ht="19.5" thickBot="1" x14ac:dyDescent="0.35">
      <c r="A3" s="33" t="s">
        <v>73</v>
      </c>
      <c r="B3" s="34">
        <f>B1/100</f>
        <v>0.6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E92D-0A32-4A0F-A5FE-747D1C15624C}">
  <sheetPr>
    <tabColor theme="9" tint="0.59999389629810485"/>
  </sheetPr>
  <dimension ref="A1:B13"/>
  <sheetViews>
    <sheetView showGridLines="0" zoomScale="160" zoomScaleNormal="160" workbookViewId="0">
      <selection sqref="A1:B13"/>
    </sheetView>
  </sheetViews>
  <sheetFormatPr baseColWidth="10" defaultRowHeight="15" x14ac:dyDescent="0.25"/>
  <cols>
    <col min="1" max="1" width="8" style="1" bestFit="1" customWidth="1"/>
    <col min="2" max="2" width="11.5" style="1" bestFit="1" customWidth="1"/>
    <col min="3" max="16384" width="11.19921875" style="1"/>
  </cols>
  <sheetData>
    <row r="1" spans="1:2" x14ac:dyDescent="0.25">
      <c r="A1" s="49" t="s">
        <v>74</v>
      </c>
      <c r="B1" s="49" t="s">
        <v>14</v>
      </c>
    </row>
    <row r="2" spans="1:2" x14ac:dyDescent="0.25">
      <c r="A2" s="1" t="s">
        <v>75</v>
      </c>
      <c r="B2" s="66">
        <v>1200000</v>
      </c>
    </row>
    <row r="3" spans="1:2" x14ac:dyDescent="0.25">
      <c r="A3" s="1" t="s">
        <v>76</v>
      </c>
      <c r="B3" s="66">
        <v>1800000</v>
      </c>
    </row>
    <row r="4" spans="1:2" x14ac:dyDescent="0.25">
      <c r="A4" s="1" t="s">
        <v>77</v>
      </c>
      <c r="B4" s="66">
        <v>3500000</v>
      </c>
    </row>
    <row r="5" spans="1:2" x14ac:dyDescent="0.25">
      <c r="A5" s="1" t="s">
        <v>78</v>
      </c>
      <c r="B5" s="66">
        <v>6500000</v>
      </c>
    </row>
    <row r="6" spans="1:2" x14ac:dyDescent="0.25">
      <c r="A6" s="1" t="s">
        <v>79</v>
      </c>
      <c r="B6" s="66">
        <v>1000000</v>
      </c>
    </row>
    <row r="7" spans="1:2" x14ac:dyDescent="0.25">
      <c r="A7" s="1" t="s">
        <v>80</v>
      </c>
      <c r="B7" s="66">
        <v>1500000</v>
      </c>
    </row>
    <row r="8" spans="1:2" x14ac:dyDescent="0.25">
      <c r="A8" s="1" t="s">
        <v>96</v>
      </c>
      <c r="B8" s="66">
        <v>250000</v>
      </c>
    </row>
    <row r="9" spans="1:2" x14ac:dyDescent="0.25">
      <c r="A9" s="1" t="s">
        <v>97</v>
      </c>
      <c r="B9" s="66">
        <v>550000</v>
      </c>
    </row>
    <row r="10" spans="1:2" x14ac:dyDescent="0.25">
      <c r="A10" s="1" t="s">
        <v>98</v>
      </c>
      <c r="B10" s="66">
        <v>450000</v>
      </c>
    </row>
    <row r="11" spans="1:2" x14ac:dyDescent="0.25">
      <c r="A11" s="1" t="s">
        <v>99</v>
      </c>
      <c r="B11" s="66">
        <v>800000</v>
      </c>
    </row>
    <row r="12" spans="1:2" x14ac:dyDescent="0.25">
      <c r="A12" s="1" t="s">
        <v>100</v>
      </c>
      <c r="B12" s="66">
        <v>900000</v>
      </c>
    </row>
    <row r="13" spans="1:2" x14ac:dyDescent="0.25">
      <c r="A13" s="1" t="s">
        <v>101</v>
      </c>
      <c r="B13" s="66">
        <v>850000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B977-70F9-43DE-B539-174D794A557B}">
  <dimension ref="A1:B13"/>
  <sheetViews>
    <sheetView zoomScale="120" zoomScaleNormal="120" workbookViewId="0">
      <selection activeCell="D7" sqref="D7"/>
    </sheetView>
  </sheetViews>
  <sheetFormatPr baseColWidth="10" defaultRowHeight="18.75" x14ac:dyDescent="0.3"/>
  <sheetData>
    <row r="1" spans="1:2" x14ac:dyDescent="0.3">
      <c r="A1" s="49" t="s">
        <v>74</v>
      </c>
      <c r="B1" s="49" t="s">
        <v>14</v>
      </c>
    </row>
    <row r="2" spans="1:2" x14ac:dyDescent="0.3">
      <c r="A2" s="1" t="s">
        <v>75</v>
      </c>
      <c r="B2" s="66">
        <v>1200000</v>
      </c>
    </row>
    <row r="3" spans="1:2" x14ac:dyDescent="0.3">
      <c r="A3" s="1" t="s">
        <v>76</v>
      </c>
      <c r="B3" s="66">
        <v>1800000</v>
      </c>
    </row>
    <row r="4" spans="1:2" x14ac:dyDescent="0.3">
      <c r="A4" s="1" t="s">
        <v>77</v>
      </c>
      <c r="B4" s="66">
        <v>3500000</v>
      </c>
    </row>
    <row r="5" spans="1:2" x14ac:dyDescent="0.3">
      <c r="A5" s="1" t="s">
        <v>78</v>
      </c>
      <c r="B5" s="66">
        <v>6500000</v>
      </c>
    </row>
    <row r="6" spans="1:2" x14ac:dyDescent="0.3">
      <c r="A6" s="1" t="s">
        <v>79</v>
      </c>
      <c r="B6" s="66">
        <v>1000000</v>
      </c>
    </row>
    <row r="7" spans="1:2" x14ac:dyDescent="0.3">
      <c r="A7" s="1" t="s">
        <v>80</v>
      </c>
      <c r="B7" s="66">
        <v>1500000</v>
      </c>
    </row>
    <row r="8" spans="1:2" x14ac:dyDescent="0.3">
      <c r="A8" s="1" t="s">
        <v>96</v>
      </c>
      <c r="B8" s="66">
        <v>250000</v>
      </c>
    </row>
    <row r="9" spans="1:2" x14ac:dyDescent="0.3">
      <c r="A9" s="1" t="s">
        <v>97</v>
      </c>
      <c r="B9" s="66">
        <v>550000</v>
      </c>
    </row>
    <row r="10" spans="1:2" x14ac:dyDescent="0.3">
      <c r="A10" s="1" t="s">
        <v>98</v>
      </c>
      <c r="B10" s="66">
        <v>450000</v>
      </c>
    </row>
    <row r="11" spans="1:2" x14ac:dyDescent="0.3">
      <c r="A11" s="1" t="s">
        <v>99</v>
      </c>
      <c r="B11" s="66">
        <v>800000</v>
      </c>
    </row>
    <row r="12" spans="1:2" x14ac:dyDescent="0.3">
      <c r="A12" s="1" t="s">
        <v>100</v>
      </c>
      <c r="B12" s="66">
        <v>900000</v>
      </c>
    </row>
    <row r="13" spans="1:2" x14ac:dyDescent="0.3">
      <c r="A13" s="1" t="s">
        <v>101</v>
      </c>
      <c r="B13" s="66">
        <v>850000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Rellenado Rápido</vt:lpstr>
      <vt:lpstr>Rellenar celdas en blanco </vt:lpstr>
      <vt:lpstr>Atajo para sumar en Excel</vt:lpstr>
      <vt:lpstr>Formularios</vt:lpstr>
      <vt:lpstr>Agrupaciones</vt:lpstr>
      <vt:lpstr>Seleccionar Celdas y copiar dat</vt:lpstr>
      <vt:lpstr>Lista Valid Depend I</vt:lpstr>
      <vt:lpstr>Lista Valid Depend II</vt:lpstr>
      <vt:lpstr>Función TEXTO</vt:lpstr>
      <vt:lpstr>Transponer</vt:lpstr>
      <vt:lpstr>Ventas</vt:lpstr>
      <vt:lpstr>Tabla Dinámica Varias Hojas</vt:lpstr>
      <vt:lpstr>porcentajes en Tablas Dinámicas</vt:lpstr>
      <vt:lpstr>Menú Interactivo</vt:lpstr>
      <vt:lpstr>Gráfico de anillo</vt:lpstr>
      <vt:lpstr>Gráfico como Plantilla</vt:lpstr>
      <vt:lpstr>Desbloquear una hoja con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2023-10-03T08:50:14Z</dcterms:created>
  <dcterms:modified xsi:type="dcterms:W3CDTF">2023-10-03T15:16:55Z</dcterms:modified>
</cp:coreProperties>
</file>